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bookViews>
  <sheets>
    <sheet name="封面" sheetId="1" r:id="rId1"/>
    <sheet name="1" sheetId="2" r:id="rId2"/>
    <sheet name="1-1" sheetId="3" r:id="rId3"/>
    <sheet name="1-2" sheetId="4" r:id="rId4"/>
    <sheet name="2" sheetId="5" r:id="rId5"/>
    <sheet name="2-1" sheetId="6" r:id="rId6"/>
    <sheet name="3" sheetId="7" r:id="rId7"/>
    <sheet name="3-1" sheetId="8" r:id="rId8"/>
    <sheet name="3-2" sheetId="9" r:id="rId9"/>
    <sheet name="3-3" sheetId="10" r:id="rId10"/>
    <sheet name="4" sheetId="11" r:id="rId11"/>
    <sheet name="4-1" sheetId="12" r:id="rId12"/>
    <sheet name="5" sheetId="13" r:id="rId13"/>
    <sheet name="6" sheetId="14" r:id="rId14"/>
    <sheet name="7" sheetId="15" r:id="rId15"/>
  </sheets>
  <externalReferences>
    <externalReference r:id="rId16"/>
    <externalReference r:id="rId17"/>
  </externalReferences>
  <definedNames>
    <definedName name="_一级指标">[2]值集!$G$2:$G$5</definedName>
    <definedName name="_满意度指标">[2]值集!$J$2:$J$4</definedName>
    <definedName name="_产出指标">[2]值集!$F$2:$F$4</definedName>
    <definedName name="_xlnm.Print_Area" localSheetId="5">'2-1'!$A$1:$P$67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<sst xmlns="http://schemas.openxmlformats.org/spreadsheetml/2006/main" count="1373" uniqueCount="516">
  <si>
    <t>2024年部门预算</t>
  </si>
  <si>
    <t xml:space="preserve">
表1</t>
  </si>
  <si>
    <t xml:space="preserve"> </t>
  </si>
  <si>
    <t>部门收支总表</t>
  </si>
  <si>
    <t>部门：</t>
  </si>
  <si>
    <t>金额单位：万元</t>
  </si>
  <si>
    <t>收    入</t>
  </si>
  <si>
    <t>支    出</t>
  </si>
  <si>
    <t>项    目</t>
  </si>
  <si>
    <t>预算数</t>
  </si>
  <si>
    <r>
      <rPr>
        <sz val="11"/>
        <color rgb="FF000000"/>
        <rFont val="Dialog.plain"/>
        <charset val="134"/>
      </rPr>
      <t xml:space="preserve">一、一般公共预算拨款收入 </t>
    </r>
  </si>
  <si>
    <r>
      <rPr>
        <sz val="11"/>
        <color rgb="FF000000"/>
        <rFont val="Dialog.plain"/>
        <charset val="134"/>
      </rPr>
      <t>一、一般公共服务支出</t>
    </r>
  </si>
  <si>
    <r>
      <rPr>
        <sz val="11"/>
        <color rgb="FF000000"/>
        <rFont val="Dialog.plain"/>
        <charset val="134"/>
      </rPr>
      <t xml:space="preserve">二、政府性基金预算拨款收入 </t>
    </r>
  </si>
  <si>
    <r>
      <rPr>
        <sz val="11"/>
        <color rgb="FF000000"/>
        <rFont val="Dialog.plain"/>
        <charset val="134"/>
      </rPr>
      <t>二、外交支出</t>
    </r>
  </si>
  <si>
    <r>
      <rPr>
        <sz val="11"/>
        <color rgb="FF000000"/>
        <rFont val="Dialog.plain"/>
        <charset val="134"/>
      </rPr>
      <t xml:space="preserve">三、国有资本经营预算拨款收入 </t>
    </r>
  </si>
  <si>
    <r>
      <rPr>
        <sz val="11"/>
        <color rgb="FF000000"/>
        <rFont val="Dialog.plain"/>
        <charset val="134"/>
      </rPr>
      <t>三、国防支出</t>
    </r>
  </si>
  <si>
    <r>
      <rPr>
        <sz val="11"/>
        <color rgb="FF000000"/>
        <rFont val="Dialog.plain"/>
        <charset val="134"/>
      </rPr>
      <t xml:space="preserve">四、事业收入 </t>
    </r>
  </si>
  <si>
    <r>
      <rPr>
        <sz val="11"/>
        <color rgb="FF000000"/>
        <rFont val="Dialog.plain"/>
        <charset val="134"/>
      </rPr>
      <t>四、公共安全支出</t>
    </r>
  </si>
  <si>
    <r>
      <rPr>
        <sz val="11"/>
        <color rgb="FF000000"/>
        <rFont val="Dialog.plain"/>
        <charset val="134"/>
      </rPr>
      <t xml:space="preserve">五、事业单位经营收入 </t>
    </r>
  </si>
  <si>
    <r>
      <rPr>
        <sz val="11"/>
        <color rgb="FF000000"/>
        <rFont val="Dialog.plain"/>
        <charset val="134"/>
      </rPr>
      <t>五、教育支出</t>
    </r>
  </si>
  <si>
    <r>
      <rPr>
        <sz val="11"/>
        <color rgb="FF000000"/>
        <rFont val="Dialog.plain"/>
        <charset val="134"/>
      </rPr>
      <t xml:space="preserve">六、其他收入 </t>
    </r>
  </si>
  <si>
    <r>
      <rPr>
        <sz val="11"/>
        <color rgb="FF000000"/>
        <rFont val="Dialog.plain"/>
        <charset val="134"/>
      </rPr>
      <t>六、科学技术支出</t>
    </r>
  </si>
  <si>
    <t/>
  </si>
  <si>
    <r>
      <rPr>
        <sz val="11"/>
        <color rgb="FF000000"/>
        <rFont val="Dialog.plain"/>
        <charset val="134"/>
      </rPr>
      <t>七、文化旅游体育与传媒支出</t>
    </r>
  </si>
  <si>
    <r>
      <rPr>
        <sz val="11"/>
        <color rgb="FF000000"/>
        <rFont val="Dialog.plain"/>
        <charset val="134"/>
      </rPr>
      <t>八、社会保障和就业支出</t>
    </r>
  </si>
  <si>
    <r>
      <rPr>
        <sz val="11"/>
        <color rgb="FF000000"/>
        <rFont val="Dialog.plain"/>
        <charset val="134"/>
      </rPr>
      <t>九、社会保险基金支出</t>
    </r>
  </si>
  <si>
    <r>
      <rPr>
        <sz val="11"/>
        <color rgb="FF000000"/>
        <rFont val="Dialog.plain"/>
        <charset val="134"/>
      </rPr>
      <t>十、卫生健康支出</t>
    </r>
  </si>
  <si>
    <r>
      <rPr>
        <sz val="11"/>
        <color rgb="FF000000"/>
        <rFont val="Dialog.plain"/>
        <charset val="134"/>
      </rPr>
      <t>十一、节能环保支出</t>
    </r>
  </si>
  <si>
    <r>
      <rPr>
        <sz val="11"/>
        <color rgb="FF000000"/>
        <rFont val="Dialog.plain"/>
        <charset val="134"/>
      </rPr>
      <t>十二、城乡社区支出</t>
    </r>
  </si>
  <si>
    <r>
      <rPr>
        <sz val="11"/>
        <color rgb="FF000000"/>
        <rFont val="Dialog.plain"/>
        <charset val="134"/>
      </rPr>
      <t>十三、农林水支出</t>
    </r>
  </si>
  <si>
    <r>
      <rPr>
        <sz val="11"/>
        <color rgb="FF000000"/>
        <rFont val="Dialog.plain"/>
        <charset val="134"/>
      </rPr>
      <t>十四、交通运输支出</t>
    </r>
  </si>
  <si>
    <r>
      <rPr>
        <sz val="11"/>
        <color rgb="FF000000"/>
        <rFont val="Dialog.plain"/>
        <charset val="134"/>
      </rPr>
      <t>十五、资源勘探工业信息等支出</t>
    </r>
  </si>
  <si>
    <r>
      <rPr>
        <sz val="11"/>
        <color rgb="FF000000"/>
        <rFont val="Dialog.plain"/>
        <charset val="134"/>
      </rPr>
      <t>十六、商业服务业等支出</t>
    </r>
  </si>
  <si>
    <r>
      <rPr>
        <sz val="11"/>
        <color rgb="FF000000"/>
        <rFont val="Dialog.plain"/>
        <charset val="134"/>
      </rPr>
      <t>十七、金融支出</t>
    </r>
  </si>
  <si>
    <r>
      <rPr>
        <sz val="11"/>
        <color rgb="FF000000"/>
        <rFont val="Dialog.plain"/>
        <charset val="134"/>
      </rPr>
      <t>十八、援助其他地区支出</t>
    </r>
  </si>
  <si>
    <r>
      <rPr>
        <sz val="11"/>
        <color rgb="FF000000"/>
        <rFont val="Dialog.plain"/>
        <charset val="134"/>
      </rPr>
      <t>十九、自然资源海洋气象等支出</t>
    </r>
  </si>
  <si>
    <r>
      <rPr>
        <sz val="11"/>
        <color rgb="FF000000"/>
        <rFont val="Dialog.plain"/>
        <charset val="134"/>
      </rPr>
      <t>二十、住房保障支出</t>
    </r>
  </si>
  <si>
    <r>
      <rPr>
        <sz val="11"/>
        <color rgb="FF000000"/>
        <rFont val="Dialog.plain"/>
        <charset val="134"/>
      </rPr>
      <t>二十一、粮油物资储备支出</t>
    </r>
  </si>
  <si>
    <r>
      <rPr>
        <sz val="11"/>
        <color rgb="FF000000"/>
        <rFont val="Dialog.plain"/>
        <charset val="134"/>
      </rPr>
      <t>二十二、国有资本经营预算支出</t>
    </r>
  </si>
  <si>
    <r>
      <rPr>
        <sz val="11"/>
        <color rgb="FF000000"/>
        <rFont val="Dialog.plain"/>
        <charset val="134"/>
      </rPr>
      <t>二十三、灾害防治及应急管理支出</t>
    </r>
  </si>
  <si>
    <r>
      <rPr>
        <sz val="11"/>
        <color rgb="FF000000"/>
        <rFont val="Dialog.plain"/>
        <charset val="134"/>
      </rPr>
      <t>二十四、其他支出</t>
    </r>
  </si>
  <si>
    <r>
      <rPr>
        <sz val="11"/>
        <color rgb="FF000000"/>
        <rFont val="Dialog.plain"/>
        <charset val="134"/>
      </rPr>
      <t>二十五、债务还本支出</t>
    </r>
  </si>
  <si>
    <r>
      <rPr>
        <sz val="11"/>
        <color rgb="FF000000"/>
        <rFont val="Dialog.plain"/>
        <charset val="134"/>
      </rPr>
      <t>二十六、债务付息支出</t>
    </r>
  </si>
  <si>
    <r>
      <rPr>
        <sz val="11"/>
        <color rgb="FF000000"/>
        <rFont val="Dialog.plain"/>
        <charset val="134"/>
      </rPr>
      <t>二十七、债务发行费用支出</t>
    </r>
  </si>
  <si>
    <r>
      <rPr>
        <sz val="11"/>
        <color rgb="FF000000"/>
        <rFont val="Dialog.plain"/>
        <charset val="134"/>
      </rPr>
      <t>二十八、抗疫特别国债安排的支出</t>
    </r>
  </si>
  <si>
    <r>
      <rPr>
        <b/>
        <sz val="11"/>
        <color rgb="FF000000"/>
        <rFont val="Dialog.bold"/>
        <charset val="134"/>
      </rPr>
      <t>本 年 收 入 合 计</t>
    </r>
  </si>
  <si>
    <r>
      <rPr>
        <b/>
        <sz val="11"/>
        <color rgb="FF000000"/>
        <rFont val="Dialog.bold"/>
        <charset val="134"/>
      </rPr>
      <t>本 年 支 出 合 计</t>
    </r>
  </si>
  <si>
    <t>七、上年结转</t>
  </si>
  <si>
    <t>收  入  总  计</t>
  </si>
  <si>
    <t>支  出  总  计</t>
  </si>
  <si>
    <t>表1-1</t>
  </si>
  <si>
    <t>部门收入总表</t>
  </si>
  <si>
    <t>合计</t>
  </si>
  <si>
    <t>上年结转</t>
  </si>
  <si>
    <t>一般公共预算拨款收入</t>
  </si>
  <si>
    <t>政府性基金预算拨款收入</t>
  </si>
  <si>
    <t>国有资本经营预算拨款收入</t>
  </si>
  <si>
    <t>事业收入</t>
  </si>
  <si>
    <t xml:space="preserve">事业单位经营收入 </t>
  </si>
  <si>
    <t>其他收入</t>
  </si>
  <si>
    <t>上级补助收入</t>
  </si>
  <si>
    <t>附属单位上缴收入</t>
  </si>
  <si>
    <t>财政专户管理资金收入</t>
  </si>
  <si>
    <t>单位代码</t>
  </si>
  <si>
    <t>单位名称（科目）</t>
  </si>
  <si>
    <t>合    计</t>
  </si>
  <si>
    <t>429001</t>
  </si>
  <si>
    <t>泸县医疗保障局</t>
  </si>
  <si>
    <t>表1-2</t>
  </si>
  <si>
    <t>部门支出总表</t>
  </si>
  <si>
    <t>基本支出</t>
  </si>
  <si>
    <t>项目支出</t>
  </si>
  <si>
    <t>科目编码</t>
  </si>
  <si>
    <t>类</t>
  </si>
  <si>
    <t>款</t>
  </si>
  <si>
    <t>项</t>
  </si>
  <si>
    <r>
      <rPr>
        <sz val="11"/>
        <color rgb="FF000000"/>
        <rFont val="Dialog.plain"/>
        <charset val="134"/>
      </rPr>
      <t>泸县医疗保障局</t>
    </r>
  </si>
  <si>
    <t>208</t>
  </si>
  <si>
    <t>05</t>
  </si>
  <si>
    <r>
      <rPr>
        <sz val="11"/>
        <color rgb="FF000000"/>
        <rFont val="Dialog.plain"/>
        <charset val="134"/>
      </rPr>
      <t> 机关事业单位基本养老保险缴费支出</t>
    </r>
  </si>
  <si>
    <t>210</t>
  </si>
  <si>
    <t>11</t>
  </si>
  <si>
    <t>01</t>
  </si>
  <si>
    <r>
      <rPr>
        <sz val="11"/>
        <color rgb="FF000000"/>
        <rFont val="Dialog.plain"/>
        <charset val="134"/>
      </rPr>
      <t> 行政单位医疗</t>
    </r>
  </si>
  <si>
    <t>02</t>
  </si>
  <si>
    <r>
      <rPr>
        <sz val="11"/>
        <color rgb="FF000000"/>
        <rFont val="Dialog.plain"/>
        <charset val="134"/>
      </rPr>
      <t> 事业单位医疗</t>
    </r>
  </si>
  <si>
    <t>03</t>
  </si>
  <si>
    <r>
      <rPr>
        <sz val="11"/>
        <color rgb="FF000000"/>
        <rFont val="Dialog.plain"/>
        <charset val="134"/>
      </rPr>
      <t> 公务员医疗补助</t>
    </r>
  </si>
  <si>
    <t>12</t>
  </si>
  <si>
    <r>
      <rPr>
        <sz val="11"/>
        <color rgb="FF000000"/>
        <rFont val="Dialog.plain"/>
        <charset val="134"/>
      </rPr>
      <t> 财政对城乡居民基本医疗保险基金的补助</t>
    </r>
  </si>
  <si>
    <t>城乡医疗救助</t>
  </si>
  <si>
    <t>15</t>
  </si>
  <si>
    <r>
      <rPr>
        <sz val="11"/>
        <color rgb="FF000000"/>
        <rFont val="Dialog.plain"/>
        <charset val="134"/>
      </rPr>
      <t> 行政运行</t>
    </r>
  </si>
  <si>
    <t>50</t>
  </si>
  <si>
    <r>
      <rPr>
        <sz val="11"/>
        <color rgb="FF000000"/>
        <rFont val="Dialog.plain"/>
        <charset val="134"/>
      </rPr>
      <t> 事业运行</t>
    </r>
  </si>
  <si>
    <t>99</t>
  </si>
  <si>
    <r>
      <rPr>
        <sz val="11"/>
        <color rgb="FF000000"/>
        <rFont val="Dialog.plain"/>
        <charset val="134"/>
      </rPr>
      <t> 其他医疗保障管理事务支出</t>
    </r>
  </si>
  <si>
    <t>221</t>
  </si>
  <si>
    <r>
      <rPr>
        <sz val="11"/>
        <color rgb="FF000000"/>
        <rFont val="Dialog.plain"/>
        <charset val="134"/>
      </rPr>
      <t> 住房公积金</t>
    </r>
  </si>
  <si>
    <t xml:space="preserve">
表2</t>
  </si>
  <si>
    <t>财政拨款收支预算总表</t>
  </si>
  <si>
    <t>一般公共预算</t>
  </si>
  <si>
    <t>政府性基金预算</t>
  </si>
  <si>
    <t>国有资本经营预算</t>
  </si>
  <si>
    <t>一、本年收入</t>
  </si>
  <si>
    <t>一、本年支出</t>
  </si>
  <si>
    <r>
      <rPr>
        <sz val="11"/>
        <color rgb="FF000000"/>
        <rFont val="Dialog.plain"/>
        <charset val="134"/>
      </rPr>
      <t> 一般公共预算拨款收入</t>
    </r>
  </si>
  <si>
    <r>
      <rPr>
        <sz val="11"/>
        <color rgb="FF000000"/>
        <rFont val="Dialog.plain"/>
        <charset val="134"/>
      </rPr>
      <t> 一般公共服务支出</t>
    </r>
  </si>
  <si>
    <r>
      <rPr>
        <sz val="11"/>
        <color rgb="FF000000"/>
        <rFont val="Dialog.plain"/>
        <charset val="134"/>
      </rPr>
      <t> 政府性基金预算拨款收入</t>
    </r>
  </si>
  <si>
    <r>
      <rPr>
        <sz val="11"/>
        <color rgb="FF000000"/>
        <rFont val="Dialog.plain"/>
        <charset val="134"/>
      </rPr>
      <t> 外交支出</t>
    </r>
  </si>
  <si>
    <r>
      <rPr>
        <sz val="11"/>
        <color rgb="FF000000"/>
        <rFont val="Dialog.plain"/>
        <charset val="134"/>
      </rPr>
      <t> 国有资本经营预算拨款收入</t>
    </r>
  </si>
  <si>
    <r>
      <rPr>
        <sz val="11"/>
        <color rgb="FF000000"/>
        <rFont val="Dialog.plain"/>
        <charset val="134"/>
      </rPr>
      <t> 国防支出</t>
    </r>
  </si>
  <si>
    <t>二、上年结转</t>
  </si>
  <si>
    <r>
      <rPr>
        <sz val="11"/>
        <color rgb="FF000000"/>
        <rFont val="Dialog.plain"/>
        <charset val="134"/>
      </rPr>
      <t> 公共安全支出</t>
    </r>
  </si>
  <si>
    <r>
      <rPr>
        <sz val="11"/>
        <color rgb="FF000000"/>
        <rFont val="Dialog.plain"/>
        <charset val="134"/>
      </rPr>
      <t> 教育支出</t>
    </r>
  </si>
  <si>
    <r>
      <rPr>
        <sz val="11"/>
        <color rgb="FF000000"/>
        <rFont val="Dialog.plain"/>
        <charset val="134"/>
      </rPr>
      <t> 科学技术支出</t>
    </r>
  </si>
  <si>
    <r>
      <rPr>
        <sz val="11"/>
        <color rgb="FF000000"/>
        <rFont val="Dialog.plain"/>
        <charset val="134"/>
      </rPr>
      <t> 文化旅游体育与传媒支出</t>
    </r>
  </si>
  <si>
    <r>
      <rPr>
        <sz val="11"/>
        <color rgb="FF000000"/>
        <rFont val="Dialog.plain"/>
        <charset val="134"/>
      </rPr>
      <t> </t>
    </r>
  </si>
  <si>
    <r>
      <rPr>
        <sz val="11"/>
        <color rgb="FF000000"/>
        <rFont val="Dialog.plain"/>
        <charset val="134"/>
      </rPr>
      <t> 社会保障和就业支出</t>
    </r>
  </si>
  <si>
    <r>
      <rPr>
        <sz val="11"/>
        <color rgb="FF000000"/>
        <rFont val="Dialog.plain"/>
        <charset val="134"/>
      </rPr>
      <t> 社会保险基金支出</t>
    </r>
  </si>
  <si>
    <r>
      <rPr>
        <sz val="11"/>
        <color rgb="FF000000"/>
        <rFont val="Dialog.plain"/>
        <charset val="134"/>
      </rPr>
      <t> 卫生健康支出</t>
    </r>
  </si>
  <si>
    <r>
      <rPr>
        <sz val="11"/>
        <color rgb="FF000000"/>
        <rFont val="Dialog.plain"/>
        <charset val="134"/>
      </rPr>
      <t> 节能环保支出</t>
    </r>
  </si>
  <si>
    <r>
      <rPr>
        <sz val="11"/>
        <color rgb="FF000000"/>
        <rFont val="Dialog.plain"/>
        <charset val="134"/>
      </rPr>
      <t> 城乡社区支出</t>
    </r>
  </si>
  <si>
    <r>
      <rPr>
        <sz val="11"/>
        <color rgb="FF000000"/>
        <rFont val="Dialog.plain"/>
        <charset val="134"/>
      </rPr>
      <t> 农林水支出</t>
    </r>
  </si>
  <si>
    <r>
      <rPr>
        <sz val="11"/>
        <color rgb="FF000000"/>
        <rFont val="Dialog.plain"/>
        <charset val="134"/>
      </rPr>
      <t> 交通运输支出</t>
    </r>
  </si>
  <si>
    <r>
      <rPr>
        <sz val="11"/>
        <color rgb="FF000000"/>
        <rFont val="Dialog.plain"/>
        <charset val="134"/>
      </rPr>
      <t> 资源勘探工业信息等支出</t>
    </r>
  </si>
  <si>
    <r>
      <rPr>
        <sz val="11"/>
        <color rgb="FF000000"/>
        <rFont val="Dialog.plain"/>
        <charset val="134"/>
      </rPr>
      <t> 商业服务业等支出</t>
    </r>
  </si>
  <si>
    <r>
      <rPr>
        <sz val="11"/>
        <color rgb="FF000000"/>
        <rFont val="Dialog.plain"/>
        <charset val="134"/>
      </rPr>
      <t> 金融支出</t>
    </r>
  </si>
  <si>
    <r>
      <rPr>
        <sz val="11"/>
        <color rgb="FF000000"/>
        <rFont val="Dialog.plain"/>
        <charset val="134"/>
      </rPr>
      <t> 援助其他地区支出</t>
    </r>
  </si>
  <si>
    <r>
      <rPr>
        <sz val="11"/>
        <color rgb="FF000000"/>
        <rFont val="Dialog.plain"/>
        <charset val="134"/>
      </rPr>
      <t> 自然资源海洋气象等支出</t>
    </r>
  </si>
  <si>
    <r>
      <rPr>
        <sz val="11"/>
        <color rgb="FF000000"/>
        <rFont val="Dialog.plain"/>
        <charset val="134"/>
      </rPr>
      <t> 住房保障支出</t>
    </r>
  </si>
  <si>
    <r>
      <rPr>
        <sz val="11"/>
        <color rgb="FF000000"/>
        <rFont val="Dialog.plain"/>
        <charset val="134"/>
      </rPr>
      <t> 粮油物资储备支出</t>
    </r>
  </si>
  <si>
    <r>
      <rPr>
        <sz val="11"/>
        <color rgb="FF000000"/>
        <rFont val="Dialog.plain"/>
        <charset val="134"/>
      </rPr>
      <t> 国有资本经营预算支出</t>
    </r>
  </si>
  <si>
    <r>
      <rPr>
        <sz val="11"/>
        <color rgb="FF000000"/>
        <rFont val="Dialog.plain"/>
        <charset val="134"/>
      </rPr>
      <t> 灾害防治及应急管理支出</t>
    </r>
  </si>
  <si>
    <r>
      <rPr>
        <sz val="11"/>
        <color rgb="FF000000"/>
        <rFont val="Dialog.plain"/>
        <charset val="134"/>
      </rPr>
      <t> 其他支出</t>
    </r>
  </si>
  <si>
    <r>
      <rPr>
        <sz val="11"/>
        <color rgb="FF000000"/>
        <rFont val="Dialog.plain"/>
        <charset val="134"/>
      </rPr>
      <t> 债务还本支出</t>
    </r>
  </si>
  <si>
    <r>
      <rPr>
        <sz val="11"/>
        <color rgb="FF000000"/>
        <rFont val="Dialog.plain"/>
        <charset val="134"/>
      </rPr>
      <t> 债务付息支出</t>
    </r>
  </si>
  <si>
    <r>
      <rPr>
        <sz val="11"/>
        <color rgb="FF000000"/>
        <rFont val="Dialog.plain"/>
        <charset val="134"/>
      </rPr>
      <t> 债务发行费用支出</t>
    </r>
  </si>
  <si>
    <r>
      <rPr>
        <sz val="11"/>
        <color rgb="FF000000"/>
        <rFont val="Dialog.plain"/>
        <charset val="134"/>
      </rPr>
      <t> 抗疫特别国债安排的支出</t>
    </r>
  </si>
  <si>
    <t>表2-1</t>
  </si>
  <si>
    <t>财政拨款支出预算表（部门经济分类科目）</t>
  </si>
  <si>
    <t>总计</t>
  </si>
  <si>
    <t>省级当年财政拨款安排</t>
  </si>
  <si>
    <t>中央提前通知专项转移支付等</t>
  </si>
  <si>
    <t>上年结转安排</t>
  </si>
  <si>
    <t>一般公共预算拨款</t>
  </si>
  <si>
    <t>政府性基金安排</t>
  </si>
  <si>
    <t>国有资本经营预算安排</t>
  </si>
  <si>
    <t>上年应返还额度结转</t>
  </si>
  <si>
    <t>小计</t>
  </si>
  <si>
    <r>
      <rPr>
        <sz val="11"/>
        <color rgb="FF000000"/>
        <rFont val="Dialog.plain"/>
        <charset val="134"/>
      </rPr>
      <t> 泸县医疗保障局</t>
    </r>
  </si>
  <si>
    <r>
      <rPr>
        <sz val="11"/>
        <color rgb="FF000000"/>
        <rFont val="Dialog.plain"/>
        <charset val="134"/>
      </rPr>
      <t>  工资福利支出</t>
    </r>
  </si>
  <si>
    <t>301</t>
  </si>
  <si>
    <r>
      <rPr>
        <sz val="11"/>
        <color rgb="FF000000"/>
        <rFont val="Dialog.plain"/>
        <charset val="134"/>
      </rPr>
      <t>01</t>
    </r>
  </si>
  <si>
    <r>
      <rPr>
        <sz val="11"/>
        <color rgb="FF000000"/>
        <rFont val="Dialog.plain"/>
        <charset val="134"/>
      </rPr>
      <t>   基本工资</t>
    </r>
  </si>
  <si>
    <r>
      <rPr>
        <sz val="11"/>
        <color rgb="FF000000"/>
        <rFont val="Dialog.plain"/>
        <charset val="134"/>
      </rPr>
      <t>301</t>
    </r>
  </si>
  <si>
    <r>
      <rPr>
        <sz val="11"/>
        <color rgb="FF000000"/>
        <rFont val="Dialog.plain"/>
        <charset val="134"/>
      </rPr>
      <t>    基本工资（行政）</t>
    </r>
  </si>
  <si>
    <r>
      <rPr>
        <sz val="11"/>
        <color rgb="FF000000"/>
        <rFont val="Dialog.plain"/>
        <charset val="134"/>
      </rPr>
      <t>    基本工资（事业）</t>
    </r>
  </si>
  <si>
    <r>
      <rPr>
        <sz val="11"/>
        <color rgb="FF000000"/>
        <rFont val="Dialog.plain"/>
        <charset val="134"/>
      </rPr>
      <t>02</t>
    </r>
  </si>
  <si>
    <r>
      <rPr>
        <sz val="11"/>
        <color rgb="FF000000"/>
        <rFont val="Dialog.plain"/>
        <charset val="134"/>
      </rPr>
      <t>   津贴补贴</t>
    </r>
  </si>
  <si>
    <r>
      <rPr>
        <sz val="11"/>
        <color rgb="FF000000"/>
        <rFont val="Dialog.plain"/>
        <charset val="134"/>
      </rPr>
      <t>    津贴补贴（行政）</t>
    </r>
  </si>
  <si>
    <r>
      <rPr>
        <sz val="11"/>
        <color rgb="FF000000"/>
        <rFont val="Dialog.plain"/>
        <charset val="134"/>
      </rPr>
      <t>    津贴补贴（泸县事业）</t>
    </r>
  </si>
  <si>
    <r>
      <rPr>
        <sz val="11"/>
        <color rgb="FF000000"/>
        <rFont val="Dialog.plain"/>
        <charset val="134"/>
      </rPr>
      <t>03</t>
    </r>
  </si>
  <si>
    <r>
      <rPr>
        <sz val="11"/>
        <color rgb="FF000000"/>
        <rFont val="Dialog.plain"/>
        <charset val="134"/>
      </rPr>
      <t>   奖金</t>
    </r>
  </si>
  <si>
    <r>
      <rPr>
        <sz val="11"/>
        <color rgb="FF000000"/>
        <rFont val="Dialog.plain"/>
        <charset val="134"/>
      </rPr>
      <t>    公务员基础绩效奖</t>
    </r>
  </si>
  <si>
    <r>
      <rPr>
        <sz val="11"/>
        <color rgb="FF000000"/>
        <rFont val="Dialog.plain"/>
        <charset val="134"/>
      </rPr>
      <t>    年终一次性奖金</t>
    </r>
  </si>
  <si>
    <r>
      <rPr>
        <sz val="11"/>
        <color rgb="FF000000"/>
        <rFont val="Dialog.plain"/>
        <charset val="134"/>
      </rPr>
      <t>07</t>
    </r>
  </si>
  <si>
    <r>
      <rPr>
        <sz val="11"/>
        <color rgb="FF000000"/>
        <rFont val="Dialog.plain"/>
        <charset val="134"/>
      </rPr>
      <t>   绩效工资</t>
    </r>
  </si>
  <si>
    <r>
      <rPr>
        <sz val="11"/>
        <color rgb="FF000000"/>
        <rFont val="Dialog.plain"/>
        <charset val="134"/>
      </rPr>
      <t>    事业绩效工资</t>
    </r>
  </si>
  <si>
    <r>
      <rPr>
        <sz val="11"/>
        <color rgb="FF000000"/>
        <rFont val="Dialog.plain"/>
        <charset val="134"/>
      </rPr>
      <t>    事业其他绩效</t>
    </r>
  </si>
  <si>
    <r>
      <rPr>
        <sz val="11"/>
        <color rgb="FF000000"/>
        <rFont val="Dialog.plain"/>
        <charset val="134"/>
      </rPr>
      <t>    事业人员基础绩效奖</t>
    </r>
  </si>
  <si>
    <r>
      <rPr>
        <sz val="11"/>
        <color rgb="FF000000"/>
        <rFont val="Dialog.plain"/>
        <charset val="134"/>
      </rPr>
      <t>08</t>
    </r>
  </si>
  <si>
    <r>
      <rPr>
        <sz val="11"/>
        <color rgb="FF000000"/>
        <rFont val="Dialog.plain"/>
        <charset val="134"/>
      </rPr>
      <t>   机关事业单位基本养老保险缴费</t>
    </r>
  </si>
  <si>
    <r>
      <rPr>
        <sz val="11"/>
        <color rgb="FF000000"/>
        <rFont val="Dialog.plain"/>
        <charset val="134"/>
      </rPr>
      <t>    机关事业单位养老保险（行政）</t>
    </r>
  </si>
  <si>
    <r>
      <rPr>
        <sz val="11"/>
        <color rgb="FF000000"/>
        <rFont val="Dialog.plain"/>
        <charset val="134"/>
      </rPr>
      <t>    机关事业单位养老保险（事业）</t>
    </r>
  </si>
  <si>
    <r>
      <rPr>
        <sz val="11"/>
        <color rgb="FF000000"/>
        <rFont val="Dialog.plain"/>
        <charset val="134"/>
      </rPr>
      <t>10</t>
    </r>
  </si>
  <si>
    <r>
      <rPr>
        <sz val="11"/>
        <color rgb="FF000000"/>
        <rFont val="Dialog.plain"/>
        <charset val="134"/>
      </rPr>
      <t>   职工基本医疗保险缴费</t>
    </r>
  </si>
  <si>
    <r>
      <rPr>
        <sz val="11"/>
        <color rgb="FF000000"/>
        <rFont val="Dialog.plain"/>
        <charset val="134"/>
      </rPr>
      <t>    行政人员基本医疗保险</t>
    </r>
  </si>
  <si>
    <r>
      <rPr>
        <sz val="11"/>
        <color rgb="FF000000"/>
        <rFont val="Dialog.plain"/>
        <charset val="134"/>
      </rPr>
      <t>    事业人员基本医疗保险</t>
    </r>
  </si>
  <si>
    <r>
      <rPr>
        <sz val="11"/>
        <color rgb="FF000000"/>
        <rFont val="Dialog.plain"/>
        <charset val="134"/>
      </rPr>
      <t>11</t>
    </r>
  </si>
  <si>
    <r>
      <rPr>
        <sz val="11"/>
        <color rgb="FF000000"/>
        <rFont val="Dialog.plain"/>
        <charset val="134"/>
      </rPr>
      <t>   公务员医疗补助缴费</t>
    </r>
  </si>
  <si>
    <r>
      <rPr>
        <sz val="11"/>
        <color rgb="FF000000"/>
        <rFont val="Dialog.plain"/>
        <charset val="134"/>
      </rPr>
      <t>    行政人员补充医疗保险</t>
    </r>
  </si>
  <si>
    <r>
      <rPr>
        <sz val="11"/>
        <color rgb="FF000000"/>
        <rFont val="Dialog.plain"/>
        <charset val="134"/>
      </rPr>
      <t>    事业人员补充医疗保险</t>
    </r>
  </si>
  <si>
    <r>
      <rPr>
        <sz val="11"/>
        <color rgb="FF000000"/>
        <rFont val="Dialog.plain"/>
        <charset val="134"/>
      </rPr>
      <t>    退休人员补充医保</t>
    </r>
  </si>
  <si>
    <r>
      <rPr>
        <sz val="11"/>
        <color rgb="FF000000"/>
        <rFont val="Dialog.plain"/>
        <charset val="134"/>
      </rPr>
      <t>12</t>
    </r>
  </si>
  <si>
    <r>
      <rPr>
        <sz val="11"/>
        <color rgb="FF000000"/>
        <rFont val="Dialog.plain"/>
        <charset val="134"/>
      </rPr>
      <t>   其他社会保障缴费</t>
    </r>
  </si>
  <si>
    <r>
      <rPr>
        <sz val="11"/>
        <color rgb="FF000000"/>
        <rFont val="Dialog.plain"/>
        <charset val="134"/>
      </rPr>
      <t>    其他社会保障缴费（行政）</t>
    </r>
  </si>
  <si>
    <r>
      <rPr>
        <sz val="11"/>
        <color rgb="FF000000"/>
        <rFont val="Dialog.plain"/>
        <charset val="134"/>
      </rPr>
      <t>    其他社会保障缴费（事业）</t>
    </r>
  </si>
  <si>
    <r>
      <rPr>
        <sz val="11"/>
        <color rgb="FF000000"/>
        <rFont val="Dialog.plain"/>
        <charset val="134"/>
      </rPr>
      <t>13</t>
    </r>
  </si>
  <si>
    <r>
      <rPr>
        <sz val="11"/>
        <color rgb="FF000000"/>
        <rFont val="Dialog.plain"/>
        <charset val="134"/>
      </rPr>
      <t>   住房公积金</t>
    </r>
  </si>
  <si>
    <r>
      <rPr>
        <sz val="11"/>
        <color rgb="FF000000"/>
        <rFont val="Dialog.plain"/>
        <charset val="134"/>
      </rPr>
      <t>    住房公积金（行政）</t>
    </r>
  </si>
  <si>
    <r>
      <rPr>
        <sz val="11"/>
        <color rgb="FF000000"/>
        <rFont val="Dialog.plain"/>
        <charset val="134"/>
      </rPr>
      <t>    住房公积金（事业）</t>
    </r>
  </si>
  <si>
    <r>
      <rPr>
        <sz val="11"/>
        <color rgb="FF000000"/>
        <rFont val="Dialog.plain"/>
        <charset val="134"/>
      </rPr>
      <t>99</t>
    </r>
  </si>
  <si>
    <r>
      <rPr>
        <sz val="11"/>
        <color rgb="FF000000"/>
        <rFont val="Dialog.plain"/>
        <charset val="134"/>
      </rPr>
      <t>   其他工资福利支出</t>
    </r>
  </si>
  <si>
    <r>
      <rPr>
        <sz val="11"/>
        <color rgb="FF000000"/>
        <rFont val="Dialog.plain"/>
        <charset val="134"/>
      </rPr>
      <t>    编外聘用人员经费</t>
    </r>
  </si>
  <si>
    <r>
      <rPr>
        <sz val="11"/>
        <color rgb="FF000000"/>
        <rFont val="Dialog.plain"/>
        <charset val="134"/>
      </rPr>
      <t>  商品和服务支出</t>
    </r>
  </si>
  <si>
    <t>302</t>
  </si>
  <si>
    <r>
      <rPr>
        <sz val="11"/>
        <color rgb="FF000000"/>
        <rFont val="Dialog.plain"/>
        <charset val="134"/>
      </rPr>
      <t>   办公费</t>
    </r>
  </si>
  <si>
    <r>
      <rPr>
        <sz val="11"/>
        <color rgb="FF000000"/>
        <rFont val="Dialog.plain"/>
        <charset val="134"/>
      </rPr>
      <t>   印刷费</t>
    </r>
  </si>
  <si>
    <r>
      <rPr>
        <sz val="11"/>
        <color rgb="FF000000"/>
        <rFont val="Dialog.plain"/>
        <charset val="134"/>
      </rPr>
      <t>05</t>
    </r>
  </si>
  <si>
    <r>
      <rPr>
        <sz val="11"/>
        <color rgb="FF000000"/>
        <rFont val="Dialog.plain"/>
        <charset val="134"/>
      </rPr>
      <t>   水费</t>
    </r>
  </si>
  <si>
    <r>
      <rPr>
        <sz val="11"/>
        <color rgb="FF000000"/>
        <rFont val="Dialog.plain"/>
        <charset val="134"/>
      </rPr>
      <t>06</t>
    </r>
  </si>
  <si>
    <r>
      <rPr>
        <sz val="11"/>
        <color rgb="FF000000"/>
        <rFont val="Dialog.plain"/>
        <charset val="134"/>
      </rPr>
      <t>   电费</t>
    </r>
  </si>
  <si>
    <r>
      <rPr>
        <sz val="11"/>
        <color rgb="FF000000"/>
        <rFont val="Dialog.plain"/>
        <charset val="134"/>
      </rPr>
      <t>   邮电费</t>
    </r>
  </si>
  <si>
    <r>
      <rPr>
        <sz val="11"/>
        <color rgb="FF000000"/>
        <rFont val="Dialog.plain"/>
        <charset val="134"/>
      </rPr>
      <t>   差旅费</t>
    </r>
  </si>
  <si>
    <r>
      <rPr>
        <sz val="11"/>
        <color rgb="FF000000"/>
        <rFont val="Dialog.plain"/>
        <charset val="134"/>
      </rPr>
      <t>   维修（护）费</t>
    </r>
  </si>
  <si>
    <r>
      <rPr>
        <sz val="11"/>
        <color rgb="FF000000"/>
        <rFont val="Dialog.plain"/>
        <charset val="134"/>
      </rPr>
      <t>14</t>
    </r>
  </si>
  <si>
    <r>
      <rPr>
        <sz val="11"/>
        <color rgb="FF000000"/>
        <rFont val="Dialog.plain"/>
        <charset val="134"/>
      </rPr>
      <t>   租赁费</t>
    </r>
  </si>
  <si>
    <r>
      <rPr>
        <sz val="11"/>
        <color rgb="FF000000"/>
        <rFont val="Dialog.plain"/>
        <charset val="134"/>
      </rPr>
      <t>17</t>
    </r>
  </si>
  <si>
    <r>
      <rPr>
        <sz val="11"/>
        <color rgb="FF000000"/>
        <rFont val="Dialog.plain"/>
        <charset val="134"/>
      </rPr>
      <t>   公务接待费</t>
    </r>
  </si>
  <si>
    <r>
      <rPr>
        <sz val="11"/>
        <color rgb="FF000000"/>
        <rFont val="Dialog.plain"/>
        <charset val="134"/>
      </rPr>
      <t>26</t>
    </r>
  </si>
  <si>
    <r>
      <rPr>
        <sz val="11"/>
        <color rgb="FF000000"/>
        <rFont val="Dialog.plain"/>
        <charset val="134"/>
      </rPr>
      <t>   劳务费</t>
    </r>
  </si>
  <si>
    <r>
      <rPr>
        <sz val="11"/>
        <color rgb="FF000000"/>
        <rFont val="Dialog.plain"/>
        <charset val="134"/>
      </rPr>
      <t>28</t>
    </r>
  </si>
  <si>
    <r>
      <rPr>
        <sz val="11"/>
        <color rgb="FF000000"/>
        <rFont val="Dialog.plain"/>
        <charset val="134"/>
      </rPr>
      <t>   工会经费</t>
    </r>
  </si>
  <si>
    <r>
      <rPr>
        <sz val="11"/>
        <color rgb="FF000000"/>
        <rFont val="Dialog.plain"/>
        <charset val="134"/>
      </rPr>
      <t>29</t>
    </r>
  </si>
  <si>
    <r>
      <rPr>
        <sz val="11"/>
        <color rgb="FF000000"/>
        <rFont val="Dialog.plain"/>
        <charset val="134"/>
      </rPr>
      <t>   福利费</t>
    </r>
  </si>
  <si>
    <r>
      <rPr>
        <sz val="11"/>
        <color rgb="FF000000"/>
        <rFont val="Dialog.plain"/>
        <charset val="134"/>
      </rPr>
      <t>39</t>
    </r>
  </si>
  <si>
    <r>
      <rPr>
        <sz val="11"/>
        <color rgb="FF000000"/>
        <rFont val="Dialog.plain"/>
        <charset val="134"/>
      </rPr>
      <t>   其他交通费用</t>
    </r>
  </si>
  <si>
    <r>
      <rPr>
        <sz val="11"/>
        <color rgb="FF000000"/>
        <rFont val="Dialog.plain"/>
        <charset val="134"/>
      </rPr>
      <t>302</t>
    </r>
  </si>
  <si>
    <r>
      <rPr>
        <sz val="11"/>
        <color rgb="FF000000"/>
        <rFont val="Dialog.plain"/>
        <charset val="134"/>
      </rPr>
      <t>    公务交通补贴</t>
    </r>
  </si>
  <si>
    <r>
      <rPr>
        <sz val="11"/>
        <color rgb="FF000000"/>
        <rFont val="Dialog.plain"/>
        <charset val="134"/>
      </rPr>
      <t>   其他商品和服务支出</t>
    </r>
  </si>
  <si>
    <r>
      <rPr>
        <sz val="11"/>
        <color rgb="FF000000"/>
        <rFont val="Dialog.plain"/>
        <charset val="134"/>
      </rPr>
      <t>    基层党组织活动费</t>
    </r>
  </si>
  <si>
    <r>
      <rPr>
        <sz val="11"/>
        <color rgb="FF000000"/>
        <rFont val="Dialog.plain"/>
        <charset val="134"/>
      </rPr>
      <t>    其他商品和服务支出</t>
    </r>
  </si>
  <si>
    <r>
      <rPr>
        <sz val="11"/>
        <color rgb="FF000000"/>
        <rFont val="Dialog.plain"/>
        <charset val="134"/>
      </rPr>
      <t>  对个人和家庭的补助</t>
    </r>
  </si>
  <si>
    <t>303</t>
  </si>
  <si>
    <r>
      <rPr>
        <sz val="11"/>
        <color rgb="FF000000"/>
        <rFont val="Dialog.plain"/>
        <charset val="134"/>
      </rPr>
      <t>   生活补助</t>
    </r>
  </si>
  <si>
    <r>
      <rPr>
        <sz val="11"/>
        <color rgb="FF000000"/>
        <rFont val="Dialog.plain"/>
        <charset val="134"/>
      </rPr>
      <t>303</t>
    </r>
  </si>
  <si>
    <r>
      <rPr>
        <sz val="11"/>
        <color rgb="FF000000"/>
        <rFont val="Dialog.plain"/>
        <charset val="134"/>
      </rPr>
      <t>    遗属补助</t>
    </r>
  </si>
  <si>
    <r>
      <rPr>
        <sz val="11"/>
        <color rgb="FF000000"/>
        <rFont val="Dialog.plain"/>
        <charset val="134"/>
      </rPr>
      <t>   医疗费补助</t>
    </r>
  </si>
  <si>
    <r>
      <rPr>
        <sz val="11"/>
        <color rgb="FF000000"/>
        <rFont val="Dialog.plain"/>
        <charset val="134"/>
      </rPr>
      <t>09</t>
    </r>
  </si>
  <si>
    <r>
      <rPr>
        <sz val="11"/>
        <color rgb="FF000000"/>
        <rFont val="Dialog.plain"/>
        <charset val="134"/>
      </rPr>
      <t>   奖励金</t>
    </r>
  </si>
  <si>
    <r>
      <rPr>
        <sz val="11"/>
        <color rgb="FF000000"/>
        <rFont val="Dialog.plain"/>
        <charset val="134"/>
      </rPr>
      <t>  资本性支出</t>
    </r>
  </si>
  <si>
    <t>310</t>
  </si>
  <si>
    <r>
      <rPr>
        <sz val="11"/>
        <color rgb="FF000000"/>
        <rFont val="Dialog.plain"/>
        <charset val="134"/>
      </rPr>
      <t>   办公设备购置</t>
    </r>
  </si>
  <si>
    <t>表3</t>
  </si>
  <si>
    <t>一般公共预算支出预算表</t>
  </si>
  <si>
    <t>当年财政拨款安排</t>
  </si>
  <si>
    <r>
      <rPr>
        <sz val="11"/>
        <color rgb="FF000000"/>
        <rFont val="Dialog.plain"/>
        <charset val="134"/>
      </rPr>
      <t>医保部门</t>
    </r>
  </si>
  <si>
    <t>429</t>
  </si>
  <si>
    <t>表3-1</t>
  </si>
  <si>
    <t>一般公共预算基本支出预算表</t>
  </si>
  <si>
    <t>人员经费</t>
  </si>
  <si>
    <t>公用经费</t>
  </si>
  <si>
    <r>
      <rPr>
        <sz val="11"/>
        <color rgb="FF000000"/>
        <rFont val="Dialog.plain"/>
        <charset val="134"/>
      </rPr>
      <t> 工资福利支出</t>
    </r>
  </si>
  <si>
    <t>30101</t>
  </si>
  <si>
    <r>
      <rPr>
        <sz val="11"/>
        <color rgb="FF000000"/>
        <rFont val="Dialog.plain"/>
        <charset val="134"/>
      </rPr>
      <t>  基本工资</t>
    </r>
  </si>
  <si>
    <t>3010101</t>
  </si>
  <si>
    <r>
      <rPr>
        <sz val="11"/>
        <color rgb="FF000000"/>
        <rFont val="Dialog.plain"/>
        <charset val="134"/>
      </rPr>
      <t>   基本工资（行政）</t>
    </r>
  </si>
  <si>
    <t>3010102</t>
  </si>
  <si>
    <r>
      <rPr>
        <sz val="11"/>
        <color rgb="FF000000"/>
        <rFont val="Dialog.plain"/>
        <charset val="134"/>
      </rPr>
      <t>   基本工资（事业）</t>
    </r>
  </si>
  <si>
    <t>30102</t>
  </si>
  <si>
    <r>
      <rPr>
        <sz val="11"/>
        <color rgb="FF000000"/>
        <rFont val="Dialog.plain"/>
        <charset val="134"/>
      </rPr>
      <t>  津贴补贴</t>
    </r>
  </si>
  <si>
    <t>3010201</t>
  </si>
  <si>
    <r>
      <rPr>
        <sz val="11"/>
        <color rgb="FF000000"/>
        <rFont val="Dialog.plain"/>
        <charset val="134"/>
      </rPr>
      <t>   津贴补贴（行政）</t>
    </r>
  </si>
  <si>
    <t>3010220</t>
  </si>
  <si>
    <r>
      <rPr>
        <sz val="11"/>
        <color rgb="FF000000"/>
        <rFont val="Dialog.plain"/>
        <charset val="134"/>
      </rPr>
      <t>   津贴补贴（泸县事业）</t>
    </r>
  </si>
  <si>
    <t>30103</t>
  </si>
  <si>
    <r>
      <rPr>
        <sz val="11"/>
        <color rgb="FF000000"/>
        <rFont val="Dialog.plain"/>
        <charset val="134"/>
      </rPr>
      <t>  奖金</t>
    </r>
  </si>
  <si>
    <t>3010303</t>
  </si>
  <si>
    <r>
      <rPr>
        <sz val="11"/>
        <color rgb="FF000000"/>
        <rFont val="Dialog.plain"/>
        <charset val="134"/>
      </rPr>
      <t>   公务员基础绩效奖</t>
    </r>
  </si>
  <si>
    <t>3010307</t>
  </si>
  <si>
    <r>
      <rPr>
        <sz val="11"/>
        <color rgb="FF000000"/>
        <rFont val="Dialog.plain"/>
        <charset val="134"/>
      </rPr>
      <t>   年终一次性奖金</t>
    </r>
  </si>
  <si>
    <t>30107</t>
  </si>
  <si>
    <r>
      <rPr>
        <sz val="11"/>
        <color rgb="FF000000"/>
        <rFont val="Dialog.plain"/>
        <charset val="134"/>
      </rPr>
      <t>  绩效工资</t>
    </r>
  </si>
  <si>
    <t>3010701</t>
  </si>
  <si>
    <r>
      <rPr>
        <sz val="11"/>
        <color rgb="FF000000"/>
        <rFont val="Dialog.plain"/>
        <charset val="134"/>
      </rPr>
      <t>   事业绩效工资</t>
    </r>
  </si>
  <si>
    <t>3010702</t>
  </si>
  <si>
    <r>
      <rPr>
        <sz val="11"/>
        <color rgb="FF000000"/>
        <rFont val="Dialog.plain"/>
        <charset val="134"/>
      </rPr>
      <t>   事业其他绩效</t>
    </r>
  </si>
  <si>
    <t>3010704</t>
  </si>
  <si>
    <r>
      <rPr>
        <sz val="11"/>
        <color rgb="FF000000"/>
        <rFont val="Dialog.plain"/>
        <charset val="134"/>
      </rPr>
      <t>   事业人员基础绩效奖</t>
    </r>
  </si>
  <si>
    <t>30108</t>
  </si>
  <si>
    <r>
      <rPr>
        <sz val="11"/>
        <color rgb="FF000000"/>
        <rFont val="Dialog.plain"/>
        <charset val="134"/>
      </rPr>
      <t>  机关事业单位基本养老保险缴费</t>
    </r>
  </si>
  <si>
    <t>3010801</t>
  </si>
  <si>
    <r>
      <rPr>
        <sz val="11"/>
        <color rgb="FF000000"/>
        <rFont val="Dialog.plain"/>
        <charset val="134"/>
      </rPr>
      <t>   机关事业单位养老保险（行政）</t>
    </r>
  </si>
  <si>
    <t>3010802</t>
  </si>
  <si>
    <r>
      <rPr>
        <sz val="11"/>
        <color rgb="FF000000"/>
        <rFont val="Dialog.plain"/>
        <charset val="134"/>
      </rPr>
      <t>   机关事业单位养老保险（事业）</t>
    </r>
  </si>
  <si>
    <t>30110</t>
  </si>
  <si>
    <r>
      <rPr>
        <sz val="11"/>
        <color rgb="FF000000"/>
        <rFont val="Dialog.plain"/>
        <charset val="134"/>
      </rPr>
      <t>  职工基本医疗保险缴费</t>
    </r>
  </si>
  <si>
    <t>3011001</t>
  </si>
  <si>
    <r>
      <rPr>
        <sz val="11"/>
        <color rgb="FF000000"/>
        <rFont val="Dialog.plain"/>
        <charset val="134"/>
      </rPr>
      <t>   行政人员基本医疗保险</t>
    </r>
  </si>
  <si>
    <t>3011002</t>
  </si>
  <si>
    <r>
      <rPr>
        <sz val="11"/>
        <color rgb="FF000000"/>
        <rFont val="Dialog.plain"/>
        <charset val="134"/>
      </rPr>
      <t>   事业人员基本医疗保险</t>
    </r>
  </si>
  <si>
    <t>30111</t>
  </si>
  <si>
    <r>
      <rPr>
        <sz val="11"/>
        <color rgb="FF000000"/>
        <rFont val="Dialog.plain"/>
        <charset val="134"/>
      </rPr>
      <t>  公务员医疗补助缴费</t>
    </r>
  </si>
  <si>
    <t>3011101</t>
  </si>
  <si>
    <r>
      <rPr>
        <sz val="11"/>
        <color rgb="FF000000"/>
        <rFont val="Dialog.plain"/>
        <charset val="134"/>
      </rPr>
      <t>   行政人员补充医疗保险</t>
    </r>
  </si>
  <si>
    <t>3011102</t>
  </si>
  <si>
    <r>
      <rPr>
        <sz val="11"/>
        <color rgb="FF000000"/>
        <rFont val="Dialog.plain"/>
        <charset val="134"/>
      </rPr>
      <t>   事业人员补充医疗保险</t>
    </r>
  </si>
  <si>
    <t>3011103</t>
  </si>
  <si>
    <r>
      <rPr>
        <sz val="11"/>
        <color rgb="FF000000"/>
        <rFont val="Dialog.plain"/>
        <charset val="134"/>
      </rPr>
      <t>   退休人员补充医保</t>
    </r>
  </si>
  <si>
    <t>30112</t>
  </si>
  <si>
    <r>
      <rPr>
        <sz val="11"/>
        <color rgb="FF000000"/>
        <rFont val="Dialog.plain"/>
        <charset val="134"/>
      </rPr>
      <t>  其他社会保障缴费</t>
    </r>
  </si>
  <si>
    <t>3011201</t>
  </si>
  <si>
    <r>
      <rPr>
        <sz val="11"/>
        <color rgb="FF000000"/>
        <rFont val="Dialog.plain"/>
        <charset val="134"/>
      </rPr>
      <t>   其他社会保障缴费（行政）</t>
    </r>
  </si>
  <si>
    <t>3011202</t>
  </si>
  <si>
    <r>
      <rPr>
        <sz val="11"/>
        <color rgb="FF000000"/>
        <rFont val="Dialog.plain"/>
        <charset val="134"/>
      </rPr>
      <t>   其他社会保障缴费（事业）</t>
    </r>
  </si>
  <si>
    <t>30113</t>
  </si>
  <si>
    <r>
      <rPr>
        <sz val="11"/>
        <color rgb="FF000000"/>
        <rFont val="Dialog.plain"/>
        <charset val="134"/>
      </rPr>
      <t>  住房公积金</t>
    </r>
  </si>
  <si>
    <t>3011301</t>
  </si>
  <si>
    <r>
      <rPr>
        <sz val="11"/>
        <color rgb="FF000000"/>
        <rFont val="Dialog.plain"/>
        <charset val="134"/>
      </rPr>
      <t>   住房公积金（行政）</t>
    </r>
  </si>
  <si>
    <t>3011302</t>
  </si>
  <si>
    <r>
      <rPr>
        <sz val="11"/>
        <color rgb="FF000000"/>
        <rFont val="Dialog.plain"/>
        <charset val="134"/>
      </rPr>
      <t>   住房公积金（事业）</t>
    </r>
  </si>
  <si>
    <t>30199</t>
  </si>
  <si>
    <r>
      <rPr>
        <sz val="11"/>
        <color rgb="FF000000"/>
        <rFont val="Dialog.plain"/>
        <charset val="134"/>
      </rPr>
      <t>  其他工资福利支出</t>
    </r>
  </si>
  <si>
    <t>3019903</t>
  </si>
  <si>
    <r>
      <rPr>
        <sz val="11"/>
        <color rgb="FF000000"/>
        <rFont val="Dialog.plain"/>
        <charset val="134"/>
      </rPr>
      <t>   编外聘用人员经费</t>
    </r>
  </si>
  <si>
    <r>
      <rPr>
        <sz val="11"/>
        <color rgb="FF000000"/>
        <rFont val="Dialog.plain"/>
        <charset val="134"/>
      </rPr>
      <t> 商品和服务支出</t>
    </r>
  </si>
  <si>
    <t>30201</t>
  </si>
  <si>
    <r>
      <rPr>
        <sz val="11"/>
        <color rgb="FF000000"/>
        <rFont val="Dialog.plain"/>
        <charset val="134"/>
      </rPr>
      <t>  办公费</t>
    </r>
  </si>
  <si>
    <t>30202</t>
  </si>
  <si>
    <r>
      <rPr>
        <sz val="11"/>
        <color rgb="FF000000"/>
        <rFont val="Dialog.plain"/>
        <charset val="134"/>
      </rPr>
      <t>  印刷费</t>
    </r>
  </si>
  <si>
    <t>30205</t>
  </si>
  <si>
    <r>
      <rPr>
        <sz val="11"/>
        <color rgb="FF000000"/>
        <rFont val="Dialog.plain"/>
        <charset val="134"/>
      </rPr>
      <t>  水费</t>
    </r>
  </si>
  <si>
    <t>30206</t>
  </si>
  <si>
    <r>
      <rPr>
        <sz val="11"/>
        <color rgb="FF000000"/>
        <rFont val="Dialog.plain"/>
        <charset val="134"/>
      </rPr>
      <t>  电费</t>
    </r>
  </si>
  <si>
    <t>30207</t>
  </si>
  <si>
    <r>
      <rPr>
        <sz val="11"/>
        <color rgb="FF000000"/>
        <rFont val="Dialog.plain"/>
        <charset val="134"/>
      </rPr>
      <t>  邮电费</t>
    </r>
  </si>
  <si>
    <t>30211</t>
  </si>
  <si>
    <r>
      <rPr>
        <sz val="11"/>
        <color rgb="FF000000"/>
        <rFont val="Dialog.plain"/>
        <charset val="134"/>
      </rPr>
      <t>  差旅费</t>
    </r>
  </si>
  <si>
    <t>30213</t>
  </si>
  <si>
    <r>
      <rPr>
        <sz val="11"/>
        <color rgb="FF000000"/>
        <rFont val="Dialog.plain"/>
        <charset val="134"/>
      </rPr>
      <t>  维修（护）费</t>
    </r>
  </si>
  <si>
    <t>30214</t>
  </si>
  <si>
    <r>
      <rPr>
        <sz val="11"/>
        <color rgb="FF000000"/>
        <rFont val="Dialog.plain"/>
        <charset val="134"/>
      </rPr>
      <t>  租赁费</t>
    </r>
  </si>
  <si>
    <t>30217</t>
  </si>
  <si>
    <r>
      <rPr>
        <sz val="11"/>
        <color rgb="FF000000"/>
        <rFont val="Dialog.plain"/>
        <charset val="134"/>
      </rPr>
      <t>  公务接待费</t>
    </r>
  </si>
  <si>
    <t>30226</t>
  </si>
  <si>
    <r>
      <rPr>
        <sz val="11"/>
        <color rgb="FF000000"/>
        <rFont val="Dialog.plain"/>
        <charset val="134"/>
      </rPr>
      <t>  劳务费</t>
    </r>
  </si>
  <si>
    <t>30228</t>
  </si>
  <si>
    <r>
      <rPr>
        <sz val="11"/>
        <color rgb="FF000000"/>
        <rFont val="Dialog.plain"/>
        <charset val="134"/>
      </rPr>
      <t>  工会经费</t>
    </r>
  </si>
  <si>
    <t>30229</t>
  </si>
  <si>
    <r>
      <rPr>
        <sz val="11"/>
        <color rgb="FF000000"/>
        <rFont val="Dialog.plain"/>
        <charset val="134"/>
      </rPr>
      <t>  福利费</t>
    </r>
  </si>
  <si>
    <t>30239</t>
  </si>
  <si>
    <r>
      <rPr>
        <sz val="11"/>
        <color rgb="FF000000"/>
        <rFont val="Dialog.plain"/>
        <charset val="134"/>
      </rPr>
      <t>  其他交通费用</t>
    </r>
  </si>
  <si>
    <t>3023901</t>
  </si>
  <si>
    <r>
      <rPr>
        <sz val="11"/>
        <color rgb="FF000000"/>
        <rFont val="Dialog.plain"/>
        <charset val="134"/>
      </rPr>
      <t>   公务交通补贴</t>
    </r>
  </si>
  <si>
    <t>30299</t>
  </si>
  <si>
    <r>
      <rPr>
        <sz val="11"/>
        <color rgb="FF000000"/>
        <rFont val="Dialog.plain"/>
        <charset val="134"/>
      </rPr>
      <t>  其他商品和服务支出</t>
    </r>
  </si>
  <si>
    <t>3029901</t>
  </si>
  <si>
    <r>
      <rPr>
        <sz val="11"/>
        <color rgb="FF000000"/>
        <rFont val="Dialog.plain"/>
        <charset val="134"/>
      </rPr>
      <t>   基层党组织活动费</t>
    </r>
  </si>
  <si>
    <r>
      <rPr>
        <sz val="11"/>
        <color rgb="FF000000"/>
        <rFont val="Dialog.plain"/>
        <charset val="134"/>
      </rPr>
      <t> 对个人和家庭的补助</t>
    </r>
  </si>
  <si>
    <t>30305</t>
  </si>
  <si>
    <r>
      <rPr>
        <sz val="11"/>
        <color rgb="FF000000"/>
        <rFont val="Dialog.plain"/>
        <charset val="134"/>
      </rPr>
      <t>  生活补助</t>
    </r>
  </si>
  <si>
    <t>3030501</t>
  </si>
  <si>
    <r>
      <rPr>
        <sz val="11"/>
        <color rgb="FF000000"/>
        <rFont val="Dialog.plain"/>
        <charset val="134"/>
      </rPr>
      <t>   遗属补助</t>
    </r>
  </si>
  <si>
    <t>30309</t>
  </si>
  <si>
    <r>
      <rPr>
        <sz val="11"/>
        <color rgb="FF000000"/>
        <rFont val="Dialog.plain"/>
        <charset val="134"/>
      </rPr>
      <t>  奖励金</t>
    </r>
  </si>
  <si>
    <t>表3-2</t>
  </si>
  <si>
    <t>一般公共预算项目支出预算表</t>
  </si>
  <si>
    <t>金额</t>
  </si>
  <si>
    <r>
      <rPr>
        <sz val="11"/>
        <color rgb="FF000000"/>
        <rFont val="Dialog.plain"/>
        <charset val="134"/>
      </rPr>
      <t>  特殊群体城乡医保补助</t>
    </r>
  </si>
  <si>
    <t>城乡居民参保补助</t>
  </si>
  <si>
    <r>
      <rPr>
        <sz val="11"/>
        <color rgb="FF000000"/>
        <rFont val="Dialog.plain"/>
        <charset val="134"/>
      </rPr>
      <t>  采购经费</t>
    </r>
  </si>
  <si>
    <r>
      <rPr>
        <sz val="11"/>
        <color rgb="FF000000"/>
        <rFont val="Dialog.plain"/>
        <charset val="134"/>
      </rPr>
      <t>  医保基金监管经费</t>
    </r>
  </si>
  <si>
    <r>
      <rPr>
        <sz val="11"/>
        <color rgb="FF000000"/>
        <rFont val="Dialog.plain"/>
        <charset val="134"/>
      </rPr>
      <t>  医疗费补助</t>
    </r>
  </si>
  <si>
    <t>表3-3</t>
  </si>
  <si>
    <t>一般公共预算“三公”经费支出预算表</t>
  </si>
  <si>
    <t>单位编码</t>
  </si>
  <si>
    <t>当年财政拨款预算安排</t>
  </si>
  <si>
    <t>因公出国（境）费用</t>
  </si>
  <si>
    <t>公务用车购置及运行费</t>
  </si>
  <si>
    <t>公务接待费</t>
  </si>
  <si>
    <t>公务用车购置费</t>
  </si>
  <si>
    <t>公务用车运行费</t>
  </si>
  <si>
    <t>表4</t>
  </si>
  <si>
    <t xml:space="preserve">政府性基金预算支出预算表 </t>
  </si>
  <si>
    <t>本年政府性基金预算支出</t>
  </si>
  <si>
    <t>无</t>
  </si>
  <si>
    <t>表4-1</t>
  </si>
  <si>
    <t>政府性基金预算“三公”经费支出预算表</t>
  </si>
  <si>
    <t>表5</t>
  </si>
  <si>
    <t>国有资本经营预算支出预算表</t>
  </si>
  <si>
    <t>本年国有资本经营预算支出</t>
  </si>
  <si>
    <t>预算项目绩效目标申报表（2024年度）</t>
  </si>
  <si>
    <t>单位：万元</t>
  </si>
  <si>
    <t>单位名称</t>
  </si>
  <si>
    <t>项目名称</t>
  </si>
  <si>
    <t>年度目标</t>
  </si>
  <si>
    <t>一级指标</t>
  </si>
  <si>
    <t>二级指标</t>
  </si>
  <si>
    <t>三级指标</t>
  </si>
  <si>
    <t>指标性质</t>
  </si>
  <si>
    <t>指标值</t>
  </si>
  <si>
    <t>度量单位</t>
  </si>
  <si>
    <t>权重（%）</t>
  </si>
  <si>
    <t>备注</t>
  </si>
  <si>
    <t>医保基金监管专项经费（含医保专网费）</t>
  </si>
  <si>
    <t>监督检查医保基金，开展基金专项治理工作，保障医保基金安全高效运转</t>
  </si>
  <si>
    <t>产出指标</t>
  </si>
  <si>
    <t>数量指标</t>
  </si>
  <si>
    <t>开展监管行动全覆盖</t>
  </si>
  <si>
    <t>≥</t>
  </si>
  <si>
    <t>%</t>
  </si>
  <si>
    <t>质量指标</t>
  </si>
  <si>
    <t>保障正常工作运转</t>
  </si>
  <si>
    <t>＝</t>
  </si>
  <si>
    <t>100</t>
  </si>
  <si>
    <t>时效指标</t>
  </si>
  <si>
    <t>及时开展基金专项治理工作</t>
  </si>
  <si>
    <t>≤</t>
  </si>
  <si>
    <t>1</t>
  </si>
  <si>
    <t>年</t>
  </si>
  <si>
    <t>及时追回医保基金违规款</t>
  </si>
  <si>
    <t>效益指标</t>
  </si>
  <si>
    <t>社会效益指标</t>
  </si>
  <si>
    <t>保障医保基金安全高效运转</t>
  </si>
  <si>
    <t>定性</t>
  </si>
  <si>
    <t>优</t>
  </si>
  <si>
    <t>满意度指标</t>
  </si>
  <si>
    <t>服务对象满意度指标</t>
  </si>
  <si>
    <t>群众满意度</t>
  </si>
  <si>
    <t>90</t>
  </si>
  <si>
    <t>成本指标</t>
  </si>
  <si>
    <t>经济成本指标</t>
  </si>
  <si>
    <t>工作经费</t>
  </si>
  <si>
    <t>万元</t>
  </si>
  <si>
    <t>政府采购项目</t>
  </si>
  <si>
    <t>用于采购电脑等办公用品，保障机关办公运行。</t>
  </si>
  <si>
    <t>购买办公设备数量</t>
  </si>
  <si>
    <t>台</t>
  </si>
  <si>
    <t>打造机关办公氛围</t>
  </si>
  <si>
    <t>及时配备完善相关办公设备</t>
  </si>
  <si>
    <t>提高机关办公运行效率</t>
  </si>
  <si>
    <t>办公设备费用</t>
  </si>
  <si>
    <t>城乡居民基本医疗保险政府补助县级配套资金</t>
  </si>
  <si>
    <t>做好2024年城乡居民基本医疗保障工作，2024年参保补助提标30元/人，达到670元/人，县级匹配标准57.3元/人。</t>
  </si>
  <si>
    <t>城乡居民基本医疗保险政府补助标准</t>
  </si>
  <si>
    <t>元/人年</t>
  </si>
  <si>
    <t>保障城乡居民基本医疗保险征收率</t>
  </si>
  <si>
    <t>保障参保群众及时完成参保</t>
  </si>
  <si>
    <t>保障参保补助资金及时拨付到位</t>
  </si>
  <si>
    <t>城乡居民基本医疗保险应保尽保</t>
  </si>
  <si>
    <t>医疗救助县级配套资金</t>
  </si>
  <si>
    <t>巩固大病保险减负功能，夯实医疗救助托底保障功能，有效防范和化解因病致贫返贫风险，筑牢民生保障底线。</t>
  </si>
  <si>
    <t>医疗费补助</t>
  </si>
  <si>
    <t>保障医疗待遇</t>
  </si>
  <si>
    <t>医疗救助联网结算</t>
  </si>
  <si>
    <t>保障救助资金及时拨付到位</t>
  </si>
  <si>
    <t>减轻参保人员医疗费负担，夯实医疗救助托底保障功能</t>
  </si>
  <si>
    <t>特殊群体参加城乡居民医疗保险补助</t>
  </si>
  <si>
    <t>按2023年各主管部门提供的最新特殊人群的人数，保障2024年困难人群参保率100％。</t>
  </si>
  <si>
    <t>特殊群体参保补助金额</t>
  </si>
  <si>
    <t>保障特殊群体参加城乡居民基本医疗保险</t>
  </si>
  <si>
    <t>保障特殊群体及时参保</t>
  </si>
  <si>
    <t>保障特殊群体参保补助资金及时拨付到位</t>
  </si>
  <si>
    <t>减轻群众保费负担</t>
  </si>
  <si>
    <t>特殊群体参加城乡居民医疗保险补助资金</t>
  </si>
  <si>
    <t>建国初期参加革命工作退休干部适当医疗门诊、住院补助</t>
  </si>
  <si>
    <t>对建国初期参加革命工作的退休干部进行门诊医疗补助。</t>
  </si>
  <si>
    <t>补助人数</t>
  </si>
  <si>
    <t>人</t>
  </si>
  <si>
    <t>保障医疗费补助及时兑现</t>
  </si>
  <si>
    <t>减轻医疗费负担，提高医疗保障幸福感和获得感</t>
  </si>
  <si>
    <t>2024年县级部门（单位）整体支出绩效目标申报表</t>
  </si>
  <si>
    <t>预算部门：</t>
  </si>
  <si>
    <t>总体资金情况（万元）</t>
  </si>
  <si>
    <t>预算支出总额</t>
  </si>
  <si>
    <t>备注说明</t>
  </si>
  <si>
    <t>财政拨款</t>
  </si>
  <si>
    <t>专户资金</t>
  </si>
  <si>
    <t>单位资金</t>
  </si>
  <si>
    <t>年度主要任务</t>
  </si>
  <si>
    <t>任务名称</t>
  </si>
  <si>
    <t>主要内容</t>
  </si>
  <si>
    <t>基本支出：人员类、公用经费等运转类支出</t>
  </si>
  <si>
    <t>保障部门本级及下属X个预算单位人员类、公用经费等运转类支出。</t>
  </si>
  <si>
    <t>项目支出1：政府采购项目</t>
  </si>
  <si>
    <t>用于采购办公设备、档案管理设备等办公用品，保障基本办公条件，保障机关办公顺利开展，展现办公文化，营造办公良好氛围，提高办公效率。</t>
  </si>
  <si>
    <t>项目支出2：医保基金监管专项经费（含医保专网费）</t>
  </si>
  <si>
    <t>监督检查医保基金，开展基金专项治理工作，有效防范和化解基金风险，促进医疗保障各项政策落地落细，保障医保基金稳健运行、安全高效运转。</t>
  </si>
  <si>
    <t>项目支出3：特殊群体参加城乡居民医疗保险补助</t>
  </si>
  <si>
    <t>保障特殊困难群体的医疗保障权益，积极落实特殊群体代缴城乡居民基本医疗保险政策，确保符合条件的特殊困难群体应保尽保。按2023年各主管部门提供的最新特殊人群的人数，保障2024年困难人群参保率100％。</t>
  </si>
  <si>
    <t>项目支出4：建国初期参加革命工作退休干部适当医疗门诊补助</t>
  </si>
  <si>
    <t>保障建国初期参加革命工作退休干部的医保权益，积极落实相关保障政策，对建国初期参加革命工作的退休干部进行医疗补助。</t>
  </si>
  <si>
    <t>项目支出5：城乡居民基本医疗保险政府补助县级配套资金</t>
  </si>
  <si>
    <t>深入推进全民参保计划，做好2024年城乡居民基本医疗保障工作，进一步完善城乡居民基本医疗保障制度，2024年参保补助提标30元/人，达到670元/人，县级匹配标准57.3元/人。</t>
  </si>
  <si>
    <t>项目支出6：医疗救助县级配套资金</t>
  </si>
  <si>
    <t>部门整体绩效情况</t>
  </si>
  <si>
    <t>整体绩效目标</t>
  </si>
  <si>
    <t>负责职责范围内的安全生产和职业健康、生态环境保护、审批服务便民化等工作。
;贯彻落实药品、医用耗材价格和医疗服务项目、医疗服务设施收费等政策并监督实施，建立医保支付医药服务价格合理确定和动态调整机制，推动建立市场主导的社会医药服务价格形成机制，建立价格信息监测和信息发布制度;负责规划实施全县医疗保障信息化建设。组织开展医疗保障大数据管理和应用。
;组织拟订并实施医疗保障基金监督管理制度，建立健全医疗保障基金安全防控机制，监督强化全县医疗保障基金运行管理。
;与县卫生健康局的有关职责分工。两部门在医疗、医保、医药等方面加强制度、政策衔接，建立沟通协商机制，协同推进改革，提高医疗资源使用效率和医疗保障水平
;负责全县医疗保障经办管理体系和公共服务体系建设。贯彻落实异地就医管理和费用结算政策。建立健全医疗保障关系转移接续制度。监督管理全县医保经办服务工作。开展医疗保障领域对外合作交流。
;贯彻落实国家、省和市关于医疗保险、生育保险、医疗救助等医疗保障制度的法律法规、规章、政策和规划，拟订全县医疗保障事业发展规划、政策和标准，并组织实施和监督检查;推进医疗保障基金支付方式改革，拟订全县定点医药机构协议和支付管理办法并组织实施，指导全县医疗保障定点机构管理。建立健全医疗保障信用评价体系和信息披露制度，监督管理纳入医疗保障范围内的医疗服务行为和医疗费用，依法查处医疗保障领域违法违规行为;贯彻落实国家、省、市药品、医用耗材的招标采购政策并监督实施。
;职能转变。完善统一的城乡居民基本医疗保险制度和大病保险制度，不断提高医疗保障水平，建立健全覆盖全民、城乡统筹的多层次医疗保障体系，确保医疗保障资金合理使用、安全可控，推进医疗、医保、医药“三医联动”改革，更好保障人民群众就医需求、减轻医药费用负担。
;贯彻落实城乡统一的药品、医用耗材、医疗服务项目、医疗服务设施等医疗保障目录和支付标准，建立动态调整机制，承担医疗保障目录准入相关工作;贯彻落实医疗保障筹资和待遇政策，完善动态调整和区域调剂平衡机制，统筹城乡医疗保障待遇标准，建立健全与筹资水平相适应的待遇调整机制。组织实施长期护理保险制度改革方案;</t>
  </si>
  <si>
    <t>年度绩效指标</t>
  </si>
  <si>
    <t xml:space="preserve"> 三级指标</t>
  </si>
  <si>
    <t>绩效指标性质</t>
  </si>
  <si>
    <t>绩效指标值</t>
  </si>
  <si>
    <t>绩效度量单位</t>
  </si>
  <si>
    <t>权重</t>
  </si>
  <si>
    <t>权重：产出、效益、满意度指标权重合计90%，预算执行进度权重10%。</t>
  </si>
  <si>
    <t>特殊群体参保补助资金</t>
  </si>
  <si>
    <t>反映预期提供的公共产品或服务所产生的成本，要强化成本的概念，加强成本效益分析。对单位成本无法拆分核算的任务，可设定分项成本控制数。对于具有负外部性的支出项目，还应选取负作用成本指标，体现相关活动对生态环境、社会公众福利等方面可能产生的负面影响，以综合衡量项目支出的整体效益。
经济成本指标反映实施相关项目所产生的直接经济成本。如“人均培训成本”、“设备购置成本”、“社会平均成本”等。</t>
  </si>
  <si>
    <t>建国初期参加革命工作退休干部适当医疗门诊补助</t>
  </si>
  <si>
    <t>设备购置成本</t>
  </si>
  <si>
    <t>社会成本指标反映实施相关项目对社会发展、公共福利等方面可能造成的负面影响。</t>
  </si>
  <si>
    <t>数量指标反映预期提供的公共产品或服务数量，应根据项目活动设定相应的指标内容。数量指标应突出重点，力求以较少的指标涵盖体现主要工作内容。如“举办培训班次”、“新增设备数量”等。</t>
  </si>
  <si>
    <t>特殊群体参保补助标准</t>
  </si>
  <si>
    <t>购置办公设备</t>
  </si>
  <si>
    <t>套</t>
  </si>
  <si>
    <t>建国初期参加革命工作退休干部适当医疗门诊补助人数</t>
  </si>
  <si>
    <t>质量指标反映预期提供的公共产品或服务达到的标准和水平，原则上工程基建类、信息化建设类等有明确质量标准的项目设置质量指标，如“设备故障率”、“培训合格率”、“项目竣工验收合格率”等。</t>
  </si>
  <si>
    <t>保障医保专网安全运行</t>
  </si>
  <si>
    <t>保障机关正常工作运转</t>
  </si>
  <si>
    <t>保障困难群体及时享受医疗救助</t>
  </si>
  <si>
    <t>参保补助资金及时拨付到位</t>
  </si>
  <si>
    <t>时效指标反映预期提供的公共产品或服务的及时程度和效率情况。设置时效指标，需确定整体完成时间。对于有时限完成要求、关键性时间节点明确的项目，还需要分解设置约束性时效指标；对于内容相对较多并且复杂的项目，可根据工作开展周期或频次设定相应指标，如“工程按时完工率”、“助学金发放周期”、“研究成果发布时间”等。</t>
  </si>
  <si>
    <t>医疗费补助及时拨付到位</t>
  </si>
  <si>
    <t>经济效益指标</t>
  </si>
  <si>
    <t>参保人员待遇</t>
  </si>
  <si>
    <t>经济效益反映相关产出对经济效益带来的影响和效果，包括相关产出在当年及以后若干年持续形成的经济效益，以及自身创造的直接经济效益和引领行业带来的间接经济效益。如“促进农民增收率或增收额”、“采用先进技术带来的实际收入增长率”等。</t>
  </si>
  <si>
    <t>提升医保公共管理服务水平</t>
  </si>
  <si>
    <t>社会效益反映相关产出对社会发展带来的影响和效果，用于体现项目实施当年及以后若干年在提升治理水平、落实国家政策、推动行业发展、服务民生大众、维持社会稳定、维护社会公平正义、提高履职或服务效率等方面的效益。如“带动就业增长率”、“安全生产事故下降率”等。</t>
  </si>
  <si>
    <t>提升医保基金监管治理水平</t>
  </si>
  <si>
    <t>可持续影响指标</t>
  </si>
  <si>
    <t>医保基金可持续性</t>
  </si>
  <si>
    <t>可持续影响反映相关产出带来影响的可持续期限。如工程基建类项目和大型修缮及购置项目，考虑使用期限，必须在相关指标中明确当年及以后一段时期内预期效益发挥情况。如“持续发挥作用期限”、“对本行业未来可持续发展的影响”等。</t>
  </si>
  <si>
    <t>参保群众满意度</t>
  </si>
  <si>
    <t>满意度指标是对预期产出和效果的满意情况的描述，反映服务对象或项目受益人及其他相关群体的认可程度。对申报满意度指标的项目，在项目执行过程中应开展满意度调查或者其他收集满意度反馈的工作。如“展览观众满意度”、“补贴对象满意度”等。</t>
  </si>
  <si>
    <t>定点医药机构满意度</t>
  </si>
  <si>
    <t>其他说明</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</si>
</sst>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yyyy&quot;年&quot;mm&quot;月&quot;dd&quot;日&quot;"/>
  </numFmts>
  <fonts count="49">
    <font>
      <sz val="11"/>
      <color indexed="8"/>
      <name val="宋体"/>
      <charset val="1"/>
      <scheme val="minor"/>
    </font>
    <font>
      <sz val="9"/>
      <color theme="1"/>
      <name val="宋体"/>
      <charset val="134"/>
      <scheme val="minor"/>
    </font>
    <font>
      <sz val="9"/>
      <color rgb="FFFF0000"/>
      <name val="宋体"/>
      <charset val="134"/>
      <scheme val="minor"/>
    </font>
    <font>
      <sz val="9"/>
      <color theme="1"/>
      <name val="方正小标宋简体"/>
      <charset val="134"/>
    </font>
    <font>
      <b/>
      <sz val="9"/>
      <color theme="1"/>
      <name val="微软雅黑"/>
      <charset val="134"/>
    </font>
    <font>
      <sz val="9"/>
      <color theme="1"/>
      <name val="微软雅黑"/>
      <charset val="134"/>
    </font>
    <font>
      <b/>
      <sz val="9"/>
      <color theme="1"/>
      <name val="宋体"/>
      <charset val="134"/>
      <scheme val="minor"/>
    </font>
    <font>
      <sz val="9"/>
      <name val="宋体"/>
      <charset val="134"/>
      <scheme val="minor"/>
    </font>
    <font>
      <sz val="11"/>
      <name val="宋体"/>
      <charset val="134"/>
      <scheme val="minor"/>
    </font>
    <font>
      <b/>
      <sz val="20"/>
      <name val="宋体"/>
      <charset val="134"/>
      <scheme val="minor"/>
    </font>
    <font>
      <b/>
      <sz val="10"/>
      <name val="宋体"/>
      <charset val="134"/>
      <scheme val="minor"/>
    </font>
    <font>
      <sz val="9"/>
      <name val="宋体"/>
      <charset val="134"/>
    </font>
    <font>
      <sz val="10"/>
      <name val="宋体"/>
      <charset val="134"/>
      <scheme val="minor"/>
    </font>
    <font>
      <sz val="9"/>
      <color rgb="FF000000"/>
      <name val="宋体"/>
      <charset val="134"/>
    </font>
    <font>
      <sz val="11"/>
      <color rgb="FF000000"/>
      <name val="宋体"/>
      <charset val="134"/>
    </font>
    <font>
      <sz val="9"/>
      <name val="SimSun"/>
      <charset val="134"/>
    </font>
    <font>
      <b/>
      <sz val="16"/>
      <color rgb="FF000000"/>
      <name val="宋体"/>
      <charset val="134"/>
    </font>
    <font>
      <b/>
      <sz val="11"/>
      <color rgb="FF000000"/>
      <name val="宋体"/>
      <charset val="134"/>
    </font>
    <font>
      <b/>
      <sz val="9"/>
      <color rgb="FF000000"/>
      <name val="宋体"/>
      <charset val="134"/>
    </font>
    <font>
      <sz val="9"/>
      <color rgb="FF000000"/>
      <name val="SimSun"/>
      <charset val="134"/>
    </font>
    <font>
      <sz val="11"/>
      <color rgb="FF000000"/>
      <name val="SimSun"/>
      <charset val="134"/>
    </font>
    <font>
      <b/>
      <sz val="16"/>
      <color rgb="FF000000"/>
      <name val="黑体"/>
      <charset val="134"/>
    </font>
    <font>
      <sz val="9"/>
      <color rgb="FF000000"/>
      <name val="Hiragino Sans GB"/>
      <charset val="134"/>
    </font>
    <font>
      <b/>
      <sz val="9"/>
      <color rgb="FF000000"/>
      <name val="Hiragino Sans GB"/>
      <charset val="134"/>
    </font>
    <font>
      <b/>
      <sz val="22"/>
      <color rgb="FF000000"/>
      <name val="楷体"/>
      <charset val="134"/>
    </font>
    <font>
      <b/>
      <sz val="36"/>
      <color rgb="FF000000"/>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等线"/>
      <charset val="134"/>
    </font>
    <font>
      <sz val="11"/>
      <color rgb="FF000000"/>
      <name val="Dialog.plain"/>
      <charset val="134"/>
    </font>
    <font>
      <b/>
      <sz val="11"/>
      <color rgb="FF000000"/>
      <name val="Dialog.bold"/>
      <charset val="134"/>
    </font>
  </fonts>
  <fills count="35">
    <fill>
      <patternFill patternType="none"/>
    </fill>
    <fill>
      <patternFill patternType="gray125"/>
    </fill>
    <fill>
      <patternFill patternType="solid">
        <fgColor rgb="FFEFF2F7"/>
        <bgColor rgb="FFEFF2F7"/>
      </patternFill>
    </fill>
    <fill>
      <patternFill patternType="solid">
        <fgColor rgb="FFFFFFFF"/>
        <bgColor rgb="FFFFFFFF"/>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rgb="FF000000"/>
      </left>
      <right style="thin">
        <color rgb="FF000000"/>
      </right>
      <top style="thin">
        <color rgb="FF000000"/>
      </top>
      <bottom style="thin">
        <color rgb="FF000000"/>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rgb="FFFFFFFF"/>
      </left>
      <right/>
      <top style="thin">
        <color rgb="FFFFFFFF"/>
      </top>
      <bottom style="thin">
        <color rgb="FFFFFFFF"/>
      </bottom>
      <diagonal/>
    </border>
    <border>
      <left style="thin">
        <color rgb="FFC2C3C4"/>
      </left>
      <right style="thin">
        <color rgb="FFC2C3C4"/>
      </right>
      <top style="thin">
        <color rgb="FFC2C3C4"/>
      </top>
      <bottom style="thin">
        <color rgb="FFC2C3C4"/>
      </bottom>
      <diagonal/>
    </border>
    <border>
      <left style="thin">
        <color rgb="FFFFFFFF"/>
      </left>
      <right style="thin">
        <color rgb="FFFFFFFF"/>
      </right>
      <top/>
      <bottom/>
      <diagonal/>
    </border>
    <border>
      <left style="thin">
        <color rgb="FFFFFFFF"/>
      </left>
      <right/>
      <top style="thin">
        <color rgb="FFFFFFFF"/>
      </top>
      <bottom/>
      <diagonal/>
    </border>
    <border>
      <left/>
      <right/>
      <top style="thin">
        <color rgb="FFFFFFFF"/>
      </top>
      <bottom style="thin">
        <color rgb="FFFFFFFF"/>
      </bottom>
      <diagonal/>
    </border>
    <border>
      <left style="thin">
        <color rgb="FFFFFFFF"/>
      </left>
      <right/>
      <top/>
      <bottom/>
      <diagonal/>
    </border>
    <border>
      <left style="thin">
        <color rgb="FFC0C0C0"/>
      </left>
      <right style="thin">
        <color rgb="FFC0C0C0"/>
      </right>
      <top style="thin">
        <color rgb="FFC0C0C0"/>
      </top>
      <bottom style="thin">
        <color rgb="FFC0C0C0"/>
      </bottom>
      <diagonal/>
    </border>
    <border>
      <left/>
      <right/>
      <top style="thin">
        <color rgb="FFFFFFFF"/>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26" fillId="0" borderId="0" applyFont="0" applyFill="0" applyBorder="0" applyAlignment="0" applyProtection="0">
      <alignment vertical="center"/>
    </xf>
    <xf numFmtId="44" fontId="26" fillId="0" borderId="0" applyFont="0" applyFill="0" applyBorder="0" applyAlignment="0" applyProtection="0">
      <alignment vertical="center"/>
    </xf>
    <xf numFmtId="9" fontId="26" fillId="0" borderId="0" applyFont="0" applyFill="0" applyBorder="0" applyAlignment="0" applyProtection="0">
      <alignment vertical="center"/>
    </xf>
    <xf numFmtId="41" fontId="26" fillId="0" borderId="0" applyFont="0" applyFill="0" applyBorder="0" applyAlignment="0" applyProtection="0">
      <alignment vertical="center"/>
    </xf>
    <xf numFmtId="42" fontId="26" fillId="0" borderId="0" applyFon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6" fillId="4" borderId="25" applyNumberFormat="0" applyFont="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26" applyNumberFormat="0" applyFill="0" applyAlignment="0" applyProtection="0">
      <alignment vertical="center"/>
    </xf>
    <xf numFmtId="0" fontId="33" fillId="0" borderId="26" applyNumberFormat="0" applyFill="0" applyAlignment="0" applyProtection="0">
      <alignment vertical="center"/>
    </xf>
    <xf numFmtId="0" fontId="34" fillId="0" borderId="27" applyNumberFormat="0" applyFill="0" applyAlignment="0" applyProtection="0">
      <alignment vertical="center"/>
    </xf>
    <xf numFmtId="0" fontId="34" fillId="0" borderId="0" applyNumberFormat="0" applyFill="0" applyBorder="0" applyAlignment="0" applyProtection="0">
      <alignment vertical="center"/>
    </xf>
    <xf numFmtId="0" fontId="35" fillId="5" borderId="28" applyNumberFormat="0" applyAlignment="0" applyProtection="0">
      <alignment vertical="center"/>
    </xf>
    <xf numFmtId="0" fontId="36" fillId="6" borderId="29" applyNumberFormat="0" applyAlignment="0" applyProtection="0">
      <alignment vertical="center"/>
    </xf>
    <xf numFmtId="0" fontId="37" fillId="6" borderId="28" applyNumberFormat="0" applyAlignment="0" applyProtection="0">
      <alignment vertical="center"/>
    </xf>
    <xf numFmtId="0" fontId="38" fillId="7" borderId="30" applyNumberFormat="0" applyAlignment="0" applyProtection="0">
      <alignment vertical="center"/>
    </xf>
    <xf numFmtId="0" fontId="39" fillId="0" borderId="31" applyNumberFormat="0" applyFill="0" applyAlignment="0" applyProtection="0">
      <alignment vertical="center"/>
    </xf>
    <xf numFmtId="0" fontId="40" fillId="0" borderId="32" applyNumberFormat="0" applyFill="0" applyAlignment="0" applyProtection="0">
      <alignment vertical="center"/>
    </xf>
    <xf numFmtId="0" fontId="41" fillId="8" borderId="0" applyNumberFormat="0" applyBorder="0" applyAlignment="0" applyProtection="0">
      <alignment vertical="center"/>
    </xf>
    <xf numFmtId="0" fontId="42" fillId="9" borderId="0" applyNumberFormat="0" applyBorder="0" applyAlignment="0" applyProtection="0">
      <alignment vertical="center"/>
    </xf>
    <xf numFmtId="0" fontId="43" fillId="10" borderId="0" applyNumberFormat="0" applyBorder="0" applyAlignment="0" applyProtection="0">
      <alignment vertical="center"/>
    </xf>
    <xf numFmtId="0" fontId="44" fillId="11" borderId="0" applyNumberFormat="0" applyBorder="0" applyAlignment="0" applyProtection="0">
      <alignment vertical="center"/>
    </xf>
    <xf numFmtId="0" fontId="45" fillId="12" borderId="0" applyNumberFormat="0" applyBorder="0" applyAlignment="0" applyProtection="0">
      <alignment vertical="center"/>
    </xf>
    <xf numFmtId="0" fontId="45" fillId="13" borderId="0" applyNumberFormat="0" applyBorder="0" applyAlignment="0" applyProtection="0">
      <alignment vertical="center"/>
    </xf>
    <xf numFmtId="0" fontId="44" fillId="14" borderId="0" applyNumberFormat="0" applyBorder="0" applyAlignment="0" applyProtection="0">
      <alignment vertical="center"/>
    </xf>
    <xf numFmtId="0" fontId="44" fillId="15" borderId="0" applyNumberFormat="0" applyBorder="0" applyAlignment="0" applyProtection="0">
      <alignment vertical="center"/>
    </xf>
    <xf numFmtId="0" fontId="45" fillId="16" borderId="0" applyNumberFormat="0" applyBorder="0" applyAlignment="0" applyProtection="0">
      <alignment vertical="center"/>
    </xf>
    <xf numFmtId="0" fontId="45" fillId="17" borderId="0" applyNumberFormat="0" applyBorder="0" applyAlignment="0" applyProtection="0">
      <alignment vertical="center"/>
    </xf>
    <xf numFmtId="0" fontId="44" fillId="18" borderId="0" applyNumberFormat="0" applyBorder="0" applyAlignment="0" applyProtection="0">
      <alignment vertical="center"/>
    </xf>
    <xf numFmtId="0" fontId="44" fillId="19" borderId="0" applyNumberFormat="0" applyBorder="0" applyAlignment="0" applyProtection="0">
      <alignment vertical="center"/>
    </xf>
    <xf numFmtId="0" fontId="45" fillId="20" borderId="0" applyNumberFormat="0" applyBorder="0" applyAlignment="0" applyProtection="0">
      <alignment vertical="center"/>
    </xf>
    <xf numFmtId="0" fontId="45" fillId="21" borderId="0" applyNumberFormat="0" applyBorder="0" applyAlignment="0" applyProtection="0">
      <alignment vertical="center"/>
    </xf>
    <xf numFmtId="0" fontId="44" fillId="22" borderId="0" applyNumberFormat="0" applyBorder="0" applyAlignment="0" applyProtection="0">
      <alignment vertical="center"/>
    </xf>
    <xf numFmtId="0" fontId="44" fillId="23" borderId="0" applyNumberFormat="0" applyBorder="0" applyAlignment="0" applyProtection="0">
      <alignment vertical="center"/>
    </xf>
    <xf numFmtId="0" fontId="45" fillId="24" borderId="0" applyNumberFormat="0" applyBorder="0" applyAlignment="0" applyProtection="0">
      <alignment vertical="center"/>
    </xf>
    <xf numFmtId="0" fontId="45" fillId="25" borderId="0" applyNumberFormat="0" applyBorder="0" applyAlignment="0" applyProtection="0">
      <alignment vertical="center"/>
    </xf>
    <xf numFmtId="0" fontId="44" fillId="26" borderId="0" applyNumberFormat="0" applyBorder="0" applyAlignment="0" applyProtection="0">
      <alignment vertical="center"/>
    </xf>
    <xf numFmtId="0" fontId="44" fillId="27" borderId="0" applyNumberFormat="0" applyBorder="0" applyAlignment="0" applyProtection="0">
      <alignment vertical="center"/>
    </xf>
    <xf numFmtId="0" fontId="45" fillId="28" borderId="0" applyNumberFormat="0" applyBorder="0" applyAlignment="0" applyProtection="0">
      <alignment vertical="center"/>
    </xf>
    <xf numFmtId="0" fontId="45" fillId="29" borderId="0" applyNumberFormat="0" applyBorder="0" applyAlignment="0" applyProtection="0">
      <alignment vertical="center"/>
    </xf>
    <xf numFmtId="0" fontId="44" fillId="30" borderId="0" applyNumberFormat="0" applyBorder="0" applyAlignment="0" applyProtection="0">
      <alignment vertical="center"/>
    </xf>
    <xf numFmtId="0" fontId="44" fillId="31" borderId="0" applyNumberFormat="0" applyBorder="0" applyAlignment="0" applyProtection="0">
      <alignment vertical="center"/>
    </xf>
    <xf numFmtId="0" fontId="45" fillId="32" borderId="0" applyNumberFormat="0" applyBorder="0" applyAlignment="0" applyProtection="0">
      <alignment vertical="center"/>
    </xf>
    <xf numFmtId="0" fontId="45" fillId="33" borderId="0" applyNumberFormat="0" applyBorder="0" applyAlignment="0" applyProtection="0">
      <alignment vertical="center"/>
    </xf>
    <xf numFmtId="0" fontId="44" fillId="34" borderId="0" applyNumberFormat="0" applyBorder="0" applyAlignment="0" applyProtection="0">
      <alignment vertical="center"/>
    </xf>
    <xf numFmtId="0" fontId="46" fillId="0" borderId="0">
      <alignment vertical="center"/>
    </xf>
  </cellStyleXfs>
  <cellXfs count="151">
    <xf numFmtId="0" fontId="0" fillId="0" borderId="0" xfId="0" applyFont="1">
      <alignment vertical="center"/>
    </xf>
    <xf numFmtId="0" fontId="1" fillId="0" borderId="0" xfId="0" applyFont="1" applyFill="1" applyAlignment="1">
      <alignment vertical="center"/>
    </xf>
    <xf numFmtId="0" fontId="2" fillId="0" borderId="0" xfId="0" applyFont="1" applyFill="1" applyAlignment="1">
      <alignment horizontal="left" vertical="center" wrapText="1"/>
    </xf>
    <xf numFmtId="0" fontId="3" fillId="0" borderId="0" xfId="0" applyFont="1" applyFill="1" applyAlignment="1">
      <alignment horizontal="center" vertical="center" wrapText="1"/>
    </xf>
    <xf numFmtId="0" fontId="4" fillId="0" borderId="0" xfId="0" applyFont="1" applyFill="1" applyBorder="1" applyAlignment="1">
      <alignment vertical="center" wrapText="1"/>
    </xf>
    <xf numFmtId="0" fontId="5" fillId="0" borderId="0" xfId="0" applyFont="1" applyFill="1" applyAlignment="1">
      <alignment vertical="center" wrapText="1"/>
    </xf>
    <xf numFmtId="0" fontId="5" fillId="0" borderId="0" xfId="0" applyFont="1" applyFill="1" applyBorder="1" applyAlignment="1">
      <alignment vertical="center" wrapText="1"/>
    </xf>
    <xf numFmtId="0" fontId="4" fillId="0" borderId="1" xfId="49"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49" applyFont="1" applyFill="1" applyBorder="1" applyAlignment="1">
      <alignment horizontal="center" vertical="center" wrapText="1"/>
    </xf>
    <xf numFmtId="0" fontId="4" fillId="0" borderId="4" xfId="49" applyFont="1" applyFill="1" applyBorder="1" applyAlignment="1">
      <alignment horizontal="center" vertical="center" wrapText="1"/>
    </xf>
    <xf numFmtId="176" fontId="5" fillId="0" borderId="4" xfId="49" applyNumberFormat="1" applyFont="1" applyFill="1" applyBorder="1" applyAlignment="1">
      <alignment horizontal="right" vertical="center" wrapText="1"/>
    </xf>
    <xf numFmtId="176" fontId="5" fillId="0" borderId="4" xfId="49" applyNumberFormat="1" applyFont="1" applyFill="1" applyBorder="1" applyAlignment="1">
      <alignment horizontal="right" vertical="center"/>
    </xf>
    <xf numFmtId="0" fontId="6" fillId="0" borderId="4"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1" fillId="0" borderId="1" xfId="0" applyFont="1" applyFill="1" applyBorder="1" applyAlignment="1">
      <alignment vertical="center" wrapText="1"/>
    </xf>
    <xf numFmtId="0" fontId="6" fillId="0" borderId="1"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5" fillId="0" borderId="4" xfId="0" applyFont="1" applyFill="1" applyBorder="1" applyAlignment="1">
      <alignment horizontal="left" vertical="center" wrapText="1"/>
    </xf>
    <xf numFmtId="0" fontId="6" fillId="0" borderId="3"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10" xfId="0" applyFont="1" applyFill="1" applyBorder="1" applyAlignment="1">
      <alignment horizontal="center" vertical="center" wrapText="1"/>
    </xf>
    <xf numFmtId="0" fontId="1" fillId="0" borderId="11" xfId="0" applyFont="1" applyFill="1" applyBorder="1" applyAlignment="1">
      <alignment horizontal="center" vertical="center" wrapText="1"/>
    </xf>
    <xf numFmtId="0" fontId="1" fillId="0" borderId="1" xfId="0" applyFont="1" applyFill="1" applyBorder="1" applyAlignment="1">
      <alignment horizontal="left" vertical="center" wrapText="1"/>
    </xf>
    <xf numFmtId="0" fontId="1" fillId="0" borderId="12" xfId="0" applyFont="1" applyFill="1" applyBorder="1" applyAlignment="1">
      <alignment horizontal="center" vertical="center" wrapText="1"/>
    </xf>
    <xf numFmtId="0" fontId="1" fillId="0" borderId="13" xfId="0" applyFont="1" applyFill="1" applyBorder="1" applyAlignment="1">
      <alignment horizontal="center" vertical="center" wrapText="1"/>
    </xf>
    <xf numFmtId="0" fontId="1" fillId="0" borderId="8" xfId="0" applyFont="1" applyFill="1" applyBorder="1" applyAlignment="1">
      <alignment horizontal="center" vertical="center" wrapText="1"/>
    </xf>
    <xf numFmtId="0" fontId="1" fillId="0" borderId="9" xfId="0" applyFont="1" applyFill="1" applyBorder="1" applyAlignment="1">
      <alignment horizontal="center" vertical="center" wrapText="1"/>
    </xf>
    <xf numFmtId="0" fontId="1" fillId="0" borderId="2" xfId="0" applyFont="1" applyFill="1" applyBorder="1" applyAlignment="1">
      <alignment horizontal="left" vertical="center" wrapText="1"/>
    </xf>
    <xf numFmtId="0" fontId="1" fillId="0" borderId="6" xfId="0" applyFont="1" applyFill="1" applyBorder="1" applyAlignment="1">
      <alignment horizontal="left" vertical="center" wrapText="1"/>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5" fillId="0" borderId="1" xfId="0" applyFont="1" applyFill="1" applyBorder="1" applyAlignment="1">
      <alignment horizontal="left" vertical="top" wrapText="1"/>
    </xf>
    <xf numFmtId="0" fontId="1" fillId="0" borderId="0" xfId="0" applyFont="1" applyFill="1" applyBorder="1" applyAlignment="1">
      <alignment horizontal="left" vertical="center" wrapText="1"/>
    </xf>
    <xf numFmtId="0" fontId="1" fillId="0" borderId="1" xfId="0" applyFont="1" applyFill="1" applyBorder="1" applyAlignment="1" applyProtection="1">
      <alignment horizontal="center" vertical="center" wrapText="1"/>
      <protection locked="0"/>
    </xf>
    <xf numFmtId="9" fontId="1" fillId="0" borderId="10" xfId="0" applyNumberFormat="1" applyFont="1" applyFill="1" applyBorder="1" applyAlignment="1">
      <alignment horizontal="center" vertical="center" wrapText="1"/>
    </xf>
    <xf numFmtId="0" fontId="7" fillId="0" borderId="0" xfId="0" applyFont="1" applyFill="1" applyAlignment="1">
      <alignment vertical="center"/>
    </xf>
    <xf numFmtId="0" fontId="8" fillId="0" borderId="0" xfId="0" applyFont="1" applyFill="1" applyAlignment="1"/>
    <xf numFmtId="0" fontId="7" fillId="0" borderId="0" xfId="0" applyFont="1" applyFill="1" applyAlignment="1">
      <alignment horizontal="center" vertical="center"/>
    </xf>
    <xf numFmtId="49" fontId="7" fillId="0" borderId="0" xfId="0" applyNumberFormat="1" applyFont="1" applyFill="1" applyAlignment="1">
      <alignment horizontal="left" vertical="center"/>
    </xf>
    <xf numFmtId="0" fontId="7" fillId="0" borderId="0" xfId="0" applyNumberFormat="1" applyFont="1" applyFill="1" applyAlignment="1">
      <alignment horizontal="right" vertical="center"/>
    </xf>
    <xf numFmtId="1" fontId="7" fillId="0" borderId="0" xfId="0" applyNumberFormat="1" applyFont="1" applyFill="1" applyAlignment="1">
      <alignment horizontal="right" vertical="center"/>
    </xf>
    <xf numFmtId="49" fontId="9" fillId="0" borderId="0" xfId="0" applyNumberFormat="1" applyFont="1" applyFill="1" applyAlignment="1">
      <alignment horizontal="center" vertical="center"/>
    </xf>
    <xf numFmtId="0" fontId="10" fillId="0" borderId="1" xfId="0" applyFont="1" applyFill="1" applyBorder="1" applyAlignment="1">
      <alignment horizontal="center" vertical="center"/>
    </xf>
    <xf numFmtId="49" fontId="10" fillId="0" borderId="1" xfId="0" applyNumberFormat="1" applyFont="1" applyFill="1" applyBorder="1" applyAlignment="1">
      <alignment horizontal="center" vertical="center"/>
    </xf>
    <xf numFmtId="0" fontId="7" fillId="0" borderId="1" xfId="0" applyFont="1" applyFill="1" applyBorder="1" applyAlignment="1">
      <alignment vertical="center"/>
    </xf>
    <xf numFmtId="0" fontId="11" fillId="0" borderId="4" xfId="0" applyFont="1" applyFill="1" applyBorder="1" applyAlignment="1">
      <alignment horizontal="center" vertical="center" wrapText="1" shrinkToFit="1"/>
    </xf>
    <xf numFmtId="0" fontId="7" fillId="0" borderId="4" xfId="0" applyFont="1" applyFill="1" applyBorder="1" applyAlignment="1">
      <alignment horizontal="center" vertical="center"/>
    </xf>
    <xf numFmtId="0" fontId="7" fillId="0" borderId="4" xfId="0" applyFont="1" applyFill="1" applyBorder="1" applyAlignment="1">
      <alignment horizontal="center" vertical="center" wrapText="1"/>
    </xf>
    <xf numFmtId="49" fontId="7" fillId="0" borderId="1" xfId="0" applyNumberFormat="1" applyFont="1" applyFill="1" applyBorder="1" applyAlignment="1" applyProtection="1">
      <alignment horizontal="left" vertical="center"/>
      <protection locked="0"/>
    </xf>
    <xf numFmtId="0" fontId="11" fillId="0" borderId="7" xfId="0" applyFont="1" applyFill="1" applyBorder="1" applyAlignment="1">
      <alignment horizontal="center" vertical="center" wrapText="1" shrinkToFit="1"/>
    </xf>
    <xf numFmtId="0" fontId="7" fillId="0" borderId="7" xfId="0" applyFont="1" applyFill="1" applyBorder="1" applyAlignment="1">
      <alignment horizontal="center" vertical="center"/>
    </xf>
    <xf numFmtId="0" fontId="7" fillId="0" borderId="7" xfId="0" applyFont="1" applyFill="1" applyBorder="1" applyAlignment="1">
      <alignment horizontal="center" vertical="center" wrapText="1"/>
    </xf>
    <xf numFmtId="49" fontId="7" fillId="0" borderId="1" xfId="0" applyNumberFormat="1" applyFont="1" applyFill="1" applyBorder="1" applyAlignment="1" applyProtection="1">
      <alignment horizontal="left" vertical="center" wrapText="1"/>
      <protection locked="0"/>
    </xf>
    <xf numFmtId="0" fontId="11" fillId="0" borderId="3" xfId="0" applyFont="1" applyFill="1" applyBorder="1" applyAlignment="1">
      <alignment horizontal="center" vertical="center" wrapText="1" shrinkToFit="1"/>
    </xf>
    <xf numFmtId="0" fontId="7" fillId="0" borderId="3" xfId="0" applyFont="1" applyFill="1" applyBorder="1" applyAlignment="1">
      <alignment horizontal="center" vertical="center"/>
    </xf>
    <xf numFmtId="0" fontId="7" fillId="0" borderId="3" xfId="0" applyFont="1" applyFill="1" applyBorder="1" applyAlignment="1">
      <alignment horizontal="center" vertical="center" wrapText="1"/>
    </xf>
    <xf numFmtId="0" fontId="9" fillId="0" borderId="0" xfId="0" applyFont="1" applyFill="1" applyBorder="1" applyAlignment="1">
      <alignment vertical="center"/>
    </xf>
    <xf numFmtId="49" fontId="7" fillId="0" borderId="0" xfId="0" applyNumberFormat="1" applyFont="1" applyFill="1" applyAlignment="1">
      <alignment horizontal="right" vertical="center"/>
    </xf>
    <xf numFmtId="0" fontId="9" fillId="0" borderId="0" xfId="0" applyFont="1" applyFill="1" applyAlignment="1">
      <alignment vertical="center"/>
    </xf>
    <xf numFmtId="0" fontId="10" fillId="0" borderId="1" xfId="0" applyNumberFormat="1" applyFont="1" applyFill="1" applyBorder="1" applyAlignment="1">
      <alignment horizontal="center" vertical="center"/>
    </xf>
    <xf numFmtId="1" fontId="10" fillId="0" borderId="1" xfId="0" applyNumberFormat="1" applyFont="1" applyFill="1" applyBorder="1" applyAlignment="1">
      <alignment horizontal="center" vertical="center"/>
    </xf>
    <xf numFmtId="0" fontId="11" fillId="0" borderId="14" xfId="0" applyFont="1" applyFill="1" applyBorder="1" applyAlignment="1">
      <alignment horizontal="left" vertical="center" wrapText="1"/>
    </xf>
    <xf numFmtId="0" fontId="7" fillId="0" borderId="1" xfId="0" applyNumberFormat="1" applyFont="1" applyFill="1" applyBorder="1" applyAlignment="1" applyProtection="1">
      <alignment horizontal="left" vertical="center"/>
      <protection locked="0"/>
    </xf>
    <xf numFmtId="1" fontId="7" fillId="0" borderId="1" xfId="0" applyNumberFormat="1" applyFont="1" applyFill="1" applyBorder="1" applyAlignment="1" applyProtection="1">
      <alignment horizontal="left" vertical="center"/>
      <protection locked="0"/>
    </xf>
    <xf numFmtId="49" fontId="12" fillId="0" borderId="1" xfId="0" applyNumberFormat="1" applyFont="1" applyFill="1" applyBorder="1" applyAlignment="1" applyProtection="1">
      <alignment horizontal="left" vertical="center"/>
      <protection locked="0"/>
    </xf>
    <xf numFmtId="0" fontId="11" fillId="0" borderId="1" xfId="0" applyFont="1" applyFill="1" applyBorder="1" applyAlignment="1">
      <alignment horizontal="left" vertical="center" wrapText="1"/>
    </xf>
    <xf numFmtId="49" fontId="7" fillId="0" borderId="1" xfId="0" applyNumberFormat="1" applyFont="1" applyFill="1" applyBorder="1" applyAlignment="1">
      <alignment horizontal="left" vertical="center"/>
    </xf>
    <xf numFmtId="0" fontId="13" fillId="0" borderId="15" xfId="0" applyFont="1" applyBorder="1">
      <alignment vertical="center"/>
    </xf>
    <xf numFmtId="0" fontId="14" fillId="0" borderId="15" xfId="0" applyFont="1" applyBorder="1">
      <alignment vertical="center"/>
    </xf>
    <xf numFmtId="0" fontId="15" fillId="0" borderId="0" xfId="0" applyFont="1" applyBorder="1" applyAlignment="1">
      <alignment vertical="center" wrapText="1"/>
    </xf>
    <xf numFmtId="0" fontId="13" fillId="0" borderId="15" xfId="0" applyFont="1" applyBorder="1" applyAlignment="1">
      <alignment vertical="center" wrapText="1"/>
    </xf>
    <xf numFmtId="0" fontId="16" fillId="0" borderId="15" xfId="0" applyFont="1" applyBorder="1" applyAlignment="1">
      <alignment horizontal="center" vertical="center"/>
    </xf>
    <xf numFmtId="0" fontId="13" fillId="0" borderId="16" xfId="0" applyFont="1" applyBorder="1">
      <alignment vertical="center"/>
    </xf>
    <xf numFmtId="0" fontId="14" fillId="0" borderId="16" xfId="0" applyFont="1" applyBorder="1" applyAlignment="1">
      <alignment horizontal="left" vertical="center"/>
    </xf>
    <xf numFmtId="0" fontId="13" fillId="0" borderId="17" xfId="0" applyFont="1" applyBorder="1">
      <alignment vertical="center"/>
    </xf>
    <xf numFmtId="0" fontId="17" fillId="2" borderId="18" xfId="0" applyFont="1" applyFill="1" applyBorder="1" applyAlignment="1">
      <alignment horizontal="center" vertical="center"/>
    </xf>
    <xf numFmtId="0" fontId="13" fillId="0" borderId="17" xfId="0" applyFont="1" applyBorder="1" applyAlignment="1">
      <alignment vertical="center" wrapText="1"/>
    </xf>
    <xf numFmtId="0" fontId="18" fillId="0" borderId="17" xfId="0" applyFont="1" applyBorder="1">
      <alignment vertical="center"/>
    </xf>
    <xf numFmtId="0" fontId="17" fillId="0" borderId="18" xfId="0" applyFont="1" applyBorder="1" applyAlignment="1">
      <alignment horizontal="center" vertical="center"/>
    </xf>
    <xf numFmtId="4" fontId="17" fillId="0" borderId="18" xfId="0" applyNumberFormat="1" applyFont="1" applyBorder="1" applyAlignment="1">
      <alignment horizontal="right" vertical="center"/>
    </xf>
    <xf numFmtId="0" fontId="14" fillId="3" borderId="18" xfId="0" applyFont="1" applyFill="1" applyBorder="1" applyAlignment="1">
      <alignment horizontal="left" vertical="center"/>
    </xf>
    <xf numFmtId="0" fontId="14" fillId="3" borderId="18" xfId="0" applyFont="1" applyFill="1" applyBorder="1" applyAlignment="1">
      <alignment horizontal="left" vertical="center" wrapText="1"/>
    </xf>
    <xf numFmtId="4" fontId="14" fillId="0" borderId="18" xfId="0" applyNumberFormat="1" applyFont="1" applyBorder="1" applyAlignment="1">
      <alignment horizontal="right" vertical="center"/>
    </xf>
    <xf numFmtId="4" fontId="14" fillId="3" borderId="18" xfId="0" applyNumberFormat="1" applyFont="1" applyFill="1" applyBorder="1" applyAlignment="1">
      <alignment horizontal="right" vertical="center"/>
    </xf>
    <xf numFmtId="0" fontId="13" fillId="0" borderId="19" xfId="0" applyFont="1" applyBorder="1">
      <alignment vertical="center"/>
    </xf>
    <xf numFmtId="0" fontId="13" fillId="0" borderId="19" xfId="0" applyFont="1" applyBorder="1" applyAlignment="1">
      <alignment vertical="center" wrapText="1"/>
    </xf>
    <xf numFmtId="0" fontId="14" fillId="0" borderId="15" xfId="0" applyFont="1" applyBorder="1" applyAlignment="1">
      <alignment horizontal="right" vertical="center" wrapText="1"/>
    </xf>
    <xf numFmtId="0" fontId="14" fillId="0" borderId="16" xfId="0" applyFont="1" applyBorder="1" applyAlignment="1">
      <alignment horizontal="center" vertical="center"/>
    </xf>
    <xf numFmtId="0" fontId="13" fillId="0" borderId="20" xfId="0" applyFont="1" applyBorder="1">
      <alignment vertical="center"/>
    </xf>
    <xf numFmtId="0" fontId="13" fillId="0" borderId="21" xfId="0" applyFont="1" applyBorder="1">
      <alignment vertical="center"/>
    </xf>
    <xf numFmtId="0" fontId="13" fillId="0" borderId="21" xfId="0" applyFont="1" applyBorder="1" applyAlignment="1">
      <alignment vertical="center" wrapText="1"/>
    </xf>
    <xf numFmtId="0" fontId="18" fillId="0" borderId="21" xfId="0" applyFont="1" applyBorder="1" applyAlignment="1">
      <alignment vertical="center" wrapText="1"/>
    </xf>
    <xf numFmtId="0" fontId="13" fillId="0" borderId="22" xfId="0" applyFont="1" applyBorder="1" applyAlignment="1">
      <alignment vertical="center" wrapText="1"/>
    </xf>
    <xf numFmtId="0" fontId="17" fillId="2" borderId="18" xfId="0" applyFont="1" applyFill="1" applyBorder="1" applyAlignment="1">
      <alignment horizontal="center" vertical="center" wrapText="1"/>
    </xf>
    <xf numFmtId="0" fontId="13" fillId="0" borderId="0" xfId="0" applyFont="1" applyAlignment="1">
      <alignment vertical="center" wrapText="1"/>
    </xf>
    <xf numFmtId="0" fontId="0" fillId="0" borderId="0" xfId="0" applyFont="1" applyFill="1">
      <alignment vertical="center"/>
    </xf>
    <xf numFmtId="0" fontId="19" fillId="0" borderId="15" xfId="0" applyFont="1" applyBorder="1" applyAlignment="1">
      <alignment vertical="center" wrapText="1"/>
    </xf>
    <xf numFmtId="0" fontId="20" fillId="0" borderId="15" xfId="0" applyFont="1" applyBorder="1" applyAlignment="1">
      <alignment horizontal="right" vertical="center" wrapText="1"/>
    </xf>
    <xf numFmtId="0" fontId="14" fillId="0" borderId="16" xfId="0" applyFont="1" applyBorder="1" applyAlignment="1">
      <alignment horizontal="right" vertical="center"/>
    </xf>
    <xf numFmtId="0" fontId="17" fillId="2" borderId="23" xfId="0" applyFont="1" applyFill="1" applyBorder="1" applyAlignment="1">
      <alignment horizontal="center" vertical="center"/>
    </xf>
    <xf numFmtId="0" fontId="17" fillId="0" borderId="23" xfId="0" applyFont="1" applyBorder="1" applyAlignment="1">
      <alignment horizontal="center" vertical="center"/>
    </xf>
    <xf numFmtId="4" fontId="17" fillId="0" borderId="23" xfId="0" applyNumberFormat="1" applyFont="1" applyBorder="1" applyAlignment="1">
      <alignment horizontal="right" vertical="center"/>
    </xf>
    <xf numFmtId="0" fontId="14" fillId="0" borderId="23" xfId="0" applyFont="1" applyBorder="1" applyAlignment="1">
      <alignment horizontal="center" vertical="center" wrapText="1"/>
    </xf>
    <xf numFmtId="0" fontId="14" fillId="0" borderId="23" xfId="0" applyFont="1" applyBorder="1" applyAlignment="1">
      <alignment horizontal="left" vertical="center"/>
    </xf>
    <xf numFmtId="0" fontId="14" fillId="0" borderId="23" xfId="0" applyFont="1" applyBorder="1" applyAlignment="1">
      <alignment horizontal="left" vertical="center" wrapText="1"/>
    </xf>
    <xf numFmtId="4" fontId="14" fillId="0" borderId="23" xfId="0" applyNumberFormat="1" applyFont="1" applyBorder="1" applyAlignment="1">
      <alignment horizontal="right" vertical="center"/>
    </xf>
    <xf numFmtId="0" fontId="13" fillId="0" borderId="17" xfId="0" applyFont="1" applyFill="1" applyBorder="1">
      <alignment vertical="center"/>
    </xf>
    <xf numFmtId="0" fontId="14" fillId="0" borderId="23" xfId="0" applyFont="1" applyFill="1" applyBorder="1" applyAlignment="1">
      <alignment horizontal="center" vertical="center" wrapText="1"/>
    </xf>
    <xf numFmtId="0" fontId="14" fillId="0" borderId="23" xfId="0" applyFont="1" applyFill="1" applyBorder="1" applyAlignment="1">
      <alignment horizontal="left" vertical="center"/>
    </xf>
    <xf numFmtId="0" fontId="14" fillId="0" borderId="23" xfId="0" applyFont="1" applyFill="1" applyBorder="1" applyAlignment="1">
      <alignment horizontal="left" vertical="center" wrapText="1"/>
    </xf>
    <xf numFmtId="4" fontId="14" fillId="0" borderId="23" xfId="0" applyNumberFormat="1" applyFont="1" applyFill="1" applyBorder="1" applyAlignment="1">
      <alignment horizontal="right" vertical="center"/>
    </xf>
    <xf numFmtId="0" fontId="19" fillId="0" borderId="19" xfId="0" applyFont="1" applyBorder="1" applyAlignment="1">
      <alignment vertical="center" wrapText="1"/>
    </xf>
    <xf numFmtId="0" fontId="19" fillId="0" borderId="21" xfId="0" applyFont="1" applyBorder="1" applyAlignment="1">
      <alignment vertical="center" wrapText="1"/>
    </xf>
    <xf numFmtId="0" fontId="19" fillId="0" borderId="21" xfId="0" applyFont="1" applyFill="1" applyBorder="1" applyAlignment="1">
      <alignment vertical="center" wrapText="1"/>
    </xf>
    <xf numFmtId="0" fontId="19" fillId="0" borderId="22" xfId="0" applyFont="1" applyBorder="1" applyAlignment="1">
      <alignment vertical="center" wrapText="1"/>
    </xf>
    <xf numFmtId="49" fontId="14" fillId="3" borderId="18" xfId="0" applyNumberFormat="1" applyFont="1" applyFill="1" applyBorder="1" applyAlignment="1">
      <alignment horizontal="left" vertical="center"/>
    </xf>
    <xf numFmtId="0" fontId="13" fillId="0" borderId="17" xfId="0" applyFont="1" applyFill="1" applyBorder="1" applyAlignment="1">
      <alignment vertical="center" wrapText="1"/>
    </xf>
    <xf numFmtId="0" fontId="14" fillId="0" borderId="18" xfId="0" applyFont="1" applyFill="1" applyBorder="1" applyAlignment="1">
      <alignment horizontal="left" vertical="center"/>
    </xf>
    <xf numFmtId="0" fontId="14" fillId="0" borderId="18" xfId="0" applyFont="1" applyFill="1" applyBorder="1" applyAlignment="1">
      <alignment horizontal="left" vertical="center" wrapText="1"/>
    </xf>
    <xf numFmtId="4" fontId="14" fillId="0" borderId="18" xfId="0" applyNumberFormat="1" applyFont="1" applyFill="1" applyBorder="1" applyAlignment="1">
      <alignment horizontal="right" vertical="center"/>
    </xf>
    <xf numFmtId="0" fontId="13" fillId="0" borderId="21" xfId="0" applyFont="1" applyFill="1" applyBorder="1" applyAlignment="1">
      <alignment vertical="center" wrapText="1"/>
    </xf>
    <xf numFmtId="0" fontId="19" fillId="0" borderId="16" xfId="0" applyFont="1" applyBorder="1" applyAlignment="1">
      <alignment vertical="center" wrapText="1"/>
    </xf>
    <xf numFmtId="0" fontId="14" fillId="0" borderId="23" xfId="0" applyFont="1" applyBorder="1" applyAlignment="1">
      <alignment horizontal="center" vertical="center"/>
    </xf>
    <xf numFmtId="0" fontId="13" fillId="0" borderId="16" xfId="0" applyFont="1" applyBorder="1" applyAlignment="1">
      <alignment vertical="center" wrapText="1"/>
    </xf>
    <xf numFmtId="0" fontId="19" fillId="0" borderId="17" xfId="0" applyFont="1" applyBorder="1" applyAlignment="1">
      <alignment vertical="center" wrapText="1"/>
    </xf>
    <xf numFmtId="0" fontId="19" fillId="0" borderId="20" xfId="0" applyFont="1" applyBorder="1" applyAlignment="1">
      <alignment vertical="center" wrapText="1"/>
    </xf>
    <xf numFmtId="0" fontId="20" fillId="0" borderId="17" xfId="0" applyFont="1" applyBorder="1">
      <alignment vertical="center"/>
    </xf>
    <xf numFmtId="0" fontId="19" fillId="0" borderId="15" xfId="0" applyFont="1" applyBorder="1">
      <alignment vertical="center"/>
    </xf>
    <xf numFmtId="0" fontId="20" fillId="0" borderId="15" xfId="0" applyFont="1" applyBorder="1" applyAlignment="1">
      <alignment horizontal="right" vertical="center"/>
    </xf>
    <xf numFmtId="0" fontId="19" fillId="0" borderId="17" xfId="0" applyFont="1" applyBorder="1">
      <alignment vertical="center"/>
    </xf>
    <xf numFmtId="0" fontId="21" fillId="0" borderId="15" xfId="0" applyFont="1" applyBorder="1" applyAlignment="1">
      <alignment horizontal="center" vertical="center"/>
    </xf>
    <xf numFmtId="0" fontId="20" fillId="0" borderId="16" xfId="0" applyFont="1" applyBorder="1" applyAlignment="1">
      <alignment horizontal="center" vertical="center"/>
    </xf>
    <xf numFmtId="0" fontId="19" fillId="0" borderId="19" xfId="0" applyFont="1" applyBorder="1">
      <alignment vertical="center"/>
    </xf>
    <xf numFmtId="0" fontId="17" fillId="0" borderId="23" xfId="0" applyFont="1" applyBorder="1" applyAlignment="1">
      <alignment horizontal="center" vertical="center" wrapText="1"/>
    </xf>
    <xf numFmtId="0" fontId="22" fillId="0" borderId="17" xfId="0" applyFont="1" applyBorder="1" applyAlignment="1">
      <alignment vertical="center" wrapText="1"/>
    </xf>
    <xf numFmtId="0" fontId="22" fillId="0" borderId="21" xfId="0" applyFont="1" applyBorder="1" applyAlignment="1">
      <alignment vertical="center" wrapText="1"/>
    </xf>
    <xf numFmtId="0" fontId="23" fillId="0" borderId="17" xfId="0" applyFont="1" applyBorder="1" applyAlignment="1">
      <alignment vertical="center" wrapText="1"/>
    </xf>
    <xf numFmtId="0" fontId="23" fillId="0" borderId="21" xfId="0" applyFont="1" applyBorder="1" applyAlignment="1">
      <alignment vertical="center" wrapText="1"/>
    </xf>
    <xf numFmtId="0" fontId="22" fillId="0" borderId="19" xfId="0" applyFont="1" applyBorder="1" applyAlignment="1">
      <alignment vertical="center" wrapText="1"/>
    </xf>
    <xf numFmtId="0" fontId="19" fillId="0" borderId="24" xfId="0" applyFont="1" applyBorder="1" applyAlignment="1">
      <alignment vertical="center" wrapText="1"/>
    </xf>
    <xf numFmtId="0" fontId="24" fillId="0" borderId="0" xfId="0" applyFont="1" applyBorder="1" applyAlignment="1">
      <alignment horizontal="center" vertical="center" wrapText="1"/>
    </xf>
    <xf numFmtId="0" fontId="25" fillId="0" borderId="0" xfId="0" applyFont="1" applyBorder="1" applyAlignment="1">
      <alignment horizontal="center" vertical="center" wrapText="1"/>
    </xf>
    <xf numFmtId="177" fontId="16" fillId="0" borderId="0" xfId="0" applyNumberFormat="1" applyFont="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externalLink" Target="externalLinks/externalLink2.xml"/><Relationship Id="rId16" Type="http://schemas.openxmlformats.org/officeDocument/2006/relationships/externalLink" Target="externalLinks/externalLink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36130;&#21153;\&#32463;&#36153;&#36130;&#21153;\&#39044;&#31639;\2024&#24180;&#39044;&#31639;\2024&#32463;&#24120;&#24615;&#39033;&#30446;&#65288;&#21307;&#20445;&#65289;\1.2024&#24180;&#19977;&#20844;&#32463;&#36153;&#12289;&#32463;&#24120;&#24615;&#39033;&#30446;&#12289;&#32489;&#25928;&#30446;&#26631;&#34920;-&#21307;&#20445;&#23616;&#30003;&#2525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36130;&#21153;\&#32463;&#36153;&#36130;&#21153;\&#39044;&#31639;\2024&#24180;&#39044;&#31639;\2024&#24180;&#32489;&#25928;&#30446;&#26631;&#30003;&#25253;&#34920;&#65288;&#21307;&#20445;&#23616;&#65289;&#23457;&#23450;.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三公经费预算表"/>
      <sheetName val="经常性项目表"/>
      <sheetName val="绩效目标表"/>
      <sheetName val="汇总表"/>
      <sheetName val="入库项目信息"/>
      <sheetName val="值集"/>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填表说明"/>
      <sheetName val="部门整体支出绩效目标"/>
      <sheetName val="单位项目支出绩效目标"/>
      <sheetName val="入库项目信息"/>
      <sheetName val="值集"/>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3"/>
  <sheetViews>
    <sheetView tabSelected="1" view="pageBreakPreview" zoomScaleNormal="100" workbookViewId="0">
      <selection activeCell="G6" sqref="G6:K6"/>
    </sheetView>
  </sheetViews>
  <sheetFormatPr defaultColWidth="10" defaultRowHeight="13.5" outlineLevelRow="2"/>
  <cols>
    <col min="1" max="1" width="143.616666666667" customWidth="1"/>
  </cols>
  <sheetData>
    <row r="1" ht="74.25" customHeight="1" spans="1:1">
      <c r="A1" s="148"/>
    </row>
    <row r="2" ht="170.9" customHeight="1" spans="1:1">
      <c r="A2" s="149" t="s">
        <v>0</v>
      </c>
    </row>
    <row r="3" ht="128.15" customHeight="1" spans="1:1">
      <c r="A3" s="150">
        <v>45383</v>
      </c>
    </row>
  </sheetData>
  <pageMargins left="0.75" right="0.75" top="0.270000010728836" bottom="0.270000010728836" header="0" footer="0"/>
  <pageSetup paperSize="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0"/>
  <sheetViews>
    <sheetView view="pageBreakPreview" zoomScaleNormal="100" workbookViewId="0">
      <pane ySplit="6" topLeftCell="A7" activePane="bottomLeft" state="frozen"/>
      <selection/>
      <selection pane="bottomLeft" activeCell="G6" sqref="F5:K6"/>
    </sheetView>
  </sheetViews>
  <sheetFormatPr defaultColWidth="10" defaultRowHeight="13.5"/>
  <cols>
    <col min="1" max="1" width="1.53333333333333" customWidth="1"/>
    <col min="2" max="2" width="13.3333333333333" customWidth="1"/>
    <col min="3" max="3" width="41.0333333333333" customWidth="1"/>
    <col min="4" max="9" width="16.4083333333333" customWidth="1"/>
    <col min="10" max="10" width="1.53333333333333" customWidth="1"/>
  </cols>
  <sheetData>
    <row r="1" ht="14.3" customHeight="1" spans="1:10">
      <c r="A1" s="75"/>
      <c r="B1" s="76"/>
      <c r="C1" s="77"/>
      <c r="D1" s="78"/>
      <c r="E1" s="78"/>
      <c r="F1" s="78"/>
      <c r="G1" s="78"/>
      <c r="H1" s="78"/>
      <c r="I1" s="94" t="s">
        <v>354</v>
      </c>
      <c r="J1" s="82"/>
    </row>
    <row r="2" ht="19.9" customHeight="1" spans="1:10">
      <c r="A2" s="75"/>
      <c r="B2" s="79" t="s">
        <v>355</v>
      </c>
      <c r="C2" s="79"/>
      <c r="D2" s="79"/>
      <c r="E2" s="79"/>
      <c r="F2" s="79"/>
      <c r="G2" s="79"/>
      <c r="H2" s="79"/>
      <c r="I2" s="79"/>
      <c r="J2" s="82" t="s">
        <v>2</v>
      </c>
    </row>
    <row r="3" ht="17.05" customHeight="1" spans="1:10">
      <c r="A3" s="80"/>
      <c r="B3" s="81" t="s">
        <v>4</v>
      </c>
      <c r="C3" s="81"/>
      <c r="D3" s="95"/>
      <c r="E3" s="95"/>
      <c r="F3" s="95"/>
      <c r="G3" s="95"/>
      <c r="H3" s="95"/>
      <c r="I3" s="95" t="s">
        <v>5</v>
      </c>
      <c r="J3" s="96"/>
    </row>
    <row r="4" ht="21.35" customHeight="1" spans="1:10">
      <c r="A4" s="82"/>
      <c r="B4" s="83" t="s">
        <v>356</v>
      </c>
      <c r="C4" s="83" t="s">
        <v>64</v>
      </c>
      <c r="D4" s="83" t="s">
        <v>357</v>
      </c>
      <c r="E4" s="83"/>
      <c r="F4" s="83"/>
      <c r="G4" s="83"/>
      <c r="H4" s="83"/>
      <c r="I4" s="83"/>
      <c r="J4" s="97"/>
    </row>
    <row r="5" ht="21.35" customHeight="1" spans="1:10">
      <c r="A5" s="84"/>
      <c r="B5" s="83"/>
      <c r="C5" s="83"/>
      <c r="D5" s="83" t="s">
        <v>52</v>
      </c>
      <c r="E5" s="101" t="s">
        <v>358</v>
      </c>
      <c r="F5" s="83" t="s">
        <v>359</v>
      </c>
      <c r="G5" s="83"/>
      <c r="H5" s="83"/>
      <c r="I5" s="83" t="s">
        <v>360</v>
      </c>
      <c r="J5" s="97"/>
    </row>
    <row r="6" ht="21.35" customHeight="1" spans="1:10">
      <c r="A6" s="84"/>
      <c r="B6" s="83"/>
      <c r="C6" s="83"/>
      <c r="D6" s="83"/>
      <c r="E6" s="101"/>
      <c r="F6" s="83" t="s">
        <v>149</v>
      </c>
      <c r="G6" s="83" t="s">
        <v>361</v>
      </c>
      <c r="H6" s="83" t="s">
        <v>362</v>
      </c>
      <c r="I6" s="83"/>
      <c r="J6" s="98"/>
    </row>
    <row r="7" ht="19.9" customHeight="1" spans="1:10">
      <c r="A7" s="85"/>
      <c r="B7" s="86"/>
      <c r="C7" s="86" t="s">
        <v>65</v>
      </c>
      <c r="D7" s="87">
        <v>5</v>
      </c>
      <c r="E7" s="87"/>
      <c r="F7" s="87"/>
      <c r="G7" s="87"/>
      <c r="H7" s="87"/>
      <c r="I7" s="87">
        <v>5</v>
      </c>
      <c r="J7" s="99"/>
    </row>
    <row r="8" ht="19.9" customHeight="1" spans="1:10">
      <c r="A8" s="84"/>
      <c r="B8" s="88"/>
      <c r="C8" s="89" t="s">
        <v>22</v>
      </c>
      <c r="D8" s="90">
        <v>5</v>
      </c>
      <c r="E8" s="90"/>
      <c r="F8" s="90"/>
      <c r="G8" s="90"/>
      <c r="H8" s="90"/>
      <c r="I8" s="90">
        <v>5</v>
      </c>
      <c r="J8" s="97"/>
    </row>
    <row r="9" ht="19.9" customHeight="1" spans="1:10">
      <c r="A9" s="84"/>
      <c r="B9" s="88" t="s">
        <v>66</v>
      </c>
      <c r="C9" s="89" t="s">
        <v>150</v>
      </c>
      <c r="D9" s="91">
        <v>5</v>
      </c>
      <c r="E9" s="91"/>
      <c r="F9" s="91"/>
      <c r="G9" s="91"/>
      <c r="H9" s="91"/>
      <c r="I9" s="91">
        <v>5</v>
      </c>
      <c r="J9" s="97"/>
    </row>
    <row r="10" ht="8.5" customHeight="1" spans="1:10">
      <c r="A10" s="92"/>
      <c r="B10" s="92"/>
      <c r="C10" s="92"/>
      <c r="D10" s="92"/>
      <c r="E10" s="92"/>
      <c r="F10" s="92"/>
      <c r="G10" s="92"/>
      <c r="H10" s="92"/>
      <c r="I10" s="92"/>
      <c r="J10" s="100"/>
    </row>
  </sheetData>
  <mergeCells count="9">
    <mergeCell ref="B2:I2"/>
    <mergeCell ref="B3:C3"/>
    <mergeCell ref="D4:I4"/>
    <mergeCell ref="F5:H5"/>
    <mergeCell ref="B4:B6"/>
    <mergeCell ref="C4:C6"/>
    <mergeCell ref="D5:D6"/>
    <mergeCell ref="E5:E6"/>
    <mergeCell ref="I5:I6"/>
  </mergeCells>
  <pageMargins left="0.75" right="0.75" top="0.270000010728836" bottom="0.270000010728836" header="0" footer="0"/>
  <pageSetup paperSize="9" scale="56"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1"/>
  <sheetViews>
    <sheetView view="pageBreakPreview" zoomScaleNormal="100" workbookViewId="0">
      <pane ySplit="6" topLeftCell="A7" activePane="bottomLeft" state="frozen"/>
      <selection/>
      <selection pane="bottomLeft" activeCell="G5" sqref="G5:K6"/>
    </sheetView>
  </sheetViews>
  <sheetFormatPr defaultColWidth="10" defaultRowHeight="13.5"/>
  <cols>
    <col min="1" max="1" width="1.53333333333333" customWidth="1"/>
    <col min="2" max="4" width="6.15" customWidth="1"/>
    <col min="5" max="5" width="13.3333333333333" customWidth="1"/>
    <col min="6" max="6" width="41.0333333333333" customWidth="1"/>
    <col min="7" max="9" width="16.4083333333333" customWidth="1"/>
    <col min="10" max="10" width="1.53333333333333" customWidth="1"/>
    <col min="11" max="11" width="9.76666666666667" customWidth="1"/>
  </cols>
  <sheetData>
    <row r="1" ht="14.3" customHeight="1" spans="1:10">
      <c r="A1" s="75"/>
      <c r="B1" s="76"/>
      <c r="C1" s="76"/>
      <c r="D1" s="76"/>
      <c r="E1" s="77"/>
      <c r="F1" s="77"/>
      <c r="G1" s="78"/>
      <c r="H1" s="78"/>
      <c r="I1" s="94" t="s">
        <v>363</v>
      </c>
      <c r="J1" s="82"/>
    </row>
    <row r="2" ht="19.9" customHeight="1" spans="1:10">
      <c r="A2" s="75"/>
      <c r="B2" s="79" t="s">
        <v>364</v>
      </c>
      <c r="C2" s="79"/>
      <c r="D2" s="79"/>
      <c r="E2" s="79"/>
      <c r="F2" s="79"/>
      <c r="G2" s="79"/>
      <c r="H2" s="79"/>
      <c r="I2" s="79"/>
      <c r="J2" s="82" t="s">
        <v>2</v>
      </c>
    </row>
    <row r="3" ht="17.05" customHeight="1" spans="1:10">
      <c r="A3" s="80"/>
      <c r="B3" s="81" t="s">
        <v>4</v>
      </c>
      <c r="C3" s="81"/>
      <c r="D3" s="81"/>
      <c r="E3" s="81"/>
      <c r="F3" s="81"/>
      <c r="G3" s="80"/>
      <c r="H3" s="80"/>
      <c r="I3" s="95" t="s">
        <v>5</v>
      </c>
      <c r="J3" s="96"/>
    </row>
    <row r="4" ht="21.35" customHeight="1" spans="1:10">
      <c r="A4" s="82"/>
      <c r="B4" s="83" t="s">
        <v>8</v>
      </c>
      <c r="C4" s="83"/>
      <c r="D4" s="83"/>
      <c r="E4" s="83"/>
      <c r="F4" s="83"/>
      <c r="G4" s="83" t="s">
        <v>365</v>
      </c>
      <c r="H4" s="83"/>
      <c r="I4" s="83"/>
      <c r="J4" s="97"/>
    </row>
    <row r="5" ht="21.35" customHeight="1" spans="1:10">
      <c r="A5" s="84"/>
      <c r="B5" s="83" t="s">
        <v>72</v>
      </c>
      <c r="C5" s="83"/>
      <c r="D5" s="83"/>
      <c r="E5" s="83" t="s">
        <v>63</v>
      </c>
      <c r="F5" s="83" t="s">
        <v>64</v>
      </c>
      <c r="G5" s="83" t="s">
        <v>52</v>
      </c>
      <c r="H5" s="83" t="s">
        <v>70</v>
      </c>
      <c r="I5" s="83" t="s">
        <v>71</v>
      </c>
      <c r="J5" s="97"/>
    </row>
    <row r="6" ht="21.35" customHeight="1" spans="1:10">
      <c r="A6" s="84"/>
      <c r="B6" s="83" t="s">
        <v>73</v>
      </c>
      <c r="C6" s="83" t="s">
        <v>74</v>
      </c>
      <c r="D6" s="83" t="s">
        <v>75</v>
      </c>
      <c r="E6" s="83"/>
      <c r="F6" s="83"/>
      <c r="G6" s="83"/>
      <c r="H6" s="83"/>
      <c r="I6" s="83"/>
      <c r="J6" s="98"/>
    </row>
    <row r="7" ht="19.9" customHeight="1" spans="1:10">
      <c r="A7" s="85"/>
      <c r="B7" s="86"/>
      <c r="C7" s="86"/>
      <c r="D7" s="86"/>
      <c r="E7" s="86"/>
      <c r="F7" s="86" t="s">
        <v>65</v>
      </c>
      <c r="G7" s="87"/>
      <c r="H7" s="87"/>
      <c r="I7" s="87"/>
      <c r="J7" s="99"/>
    </row>
    <row r="8" ht="19.9" customHeight="1" spans="1:10">
      <c r="A8" s="84"/>
      <c r="B8" s="88"/>
      <c r="C8" s="88"/>
      <c r="D8" s="88"/>
      <c r="E8" s="88"/>
      <c r="F8" s="89" t="s">
        <v>366</v>
      </c>
      <c r="G8" s="90"/>
      <c r="H8" s="90"/>
      <c r="I8" s="90"/>
      <c r="J8" s="97"/>
    </row>
    <row r="9" ht="19.9" customHeight="1" spans="1:10">
      <c r="A9" s="84"/>
      <c r="B9" s="88"/>
      <c r="C9" s="88"/>
      <c r="D9" s="88"/>
      <c r="E9" s="88"/>
      <c r="F9" s="89" t="s">
        <v>22</v>
      </c>
      <c r="G9" s="90"/>
      <c r="H9" s="90"/>
      <c r="I9" s="90"/>
      <c r="J9" s="97"/>
    </row>
    <row r="10" ht="19.9" customHeight="1" spans="1:10">
      <c r="A10" s="84"/>
      <c r="B10" s="88"/>
      <c r="C10" s="88"/>
      <c r="D10" s="88"/>
      <c r="E10" s="88"/>
      <c r="F10" s="89" t="s">
        <v>117</v>
      </c>
      <c r="G10" s="90"/>
      <c r="H10" s="91"/>
      <c r="I10" s="91"/>
      <c r="J10" s="98"/>
    </row>
    <row r="11" ht="8.5" customHeight="1" spans="1:10">
      <c r="A11" s="92"/>
      <c r="B11" s="93"/>
      <c r="C11" s="93"/>
      <c r="D11" s="93"/>
      <c r="E11" s="93"/>
      <c r="F11" s="92"/>
      <c r="G11" s="92"/>
      <c r="H11" s="92"/>
      <c r="I11" s="92"/>
      <c r="J11" s="100"/>
    </row>
  </sheetData>
  <mergeCells count="11">
    <mergeCell ref="B1:D1"/>
    <mergeCell ref="B2:I2"/>
    <mergeCell ref="B3:F3"/>
    <mergeCell ref="B4:F4"/>
    <mergeCell ref="G4:I4"/>
    <mergeCell ref="B5:D5"/>
    <mergeCell ref="E5:E6"/>
    <mergeCell ref="F5:F6"/>
    <mergeCell ref="G5:G6"/>
    <mergeCell ref="H5:H6"/>
    <mergeCell ref="I5:I6"/>
  </mergeCells>
  <pageMargins left="0.75" right="0.75" top="0.270000010728836" bottom="0.270000010728836" header="0" footer="0"/>
  <pageSetup paperSize="9" scale="70"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0"/>
  <sheetViews>
    <sheetView view="pageBreakPreview" zoomScaleNormal="100" workbookViewId="0">
      <pane ySplit="6" topLeftCell="A7" activePane="bottomLeft" state="frozen"/>
      <selection/>
      <selection pane="bottomLeft" activeCell="G6" sqref="F5:K6"/>
    </sheetView>
  </sheetViews>
  <sheetFormatPr defaultColWidth="10" defaultRowHeight="13.5"/>
  <cols>
    <col min="1" max="1" width="1.53333333333333" customWidth="1"/>
    <col min="2" max="2" width="13.3333333333333" customWidth="1"/>
    <col min="3" max="3" width="41.0333333333333" customWidth="1"/>
    <col min="4" max="9" width="16.4083333333333" customWidth="1"/>
    <col min="10" max="10" width="1.53333333333333" customWidth="1"/>
  </cols>
  <sheetData>
    <row r="1" ht="14.3" customHeight="1" spans="1:10">
      <c r="A1" s="75"/>
      <c r="B1" s="76"/>
      <c r="C1" s="77"/>
      <c r="D1" s="78"/>
      <c r="E1" s="78"/>
      <c r="F1" s="78"/>
      <c r="G1" s="78"/>
      <c r="H1" s="78"/>
      <c r="I1" s="94" t="s">
        <v>367</v>
      </c>
      <c r="J1" s="82"/>
    </row>
    <row r="2" ht="19.9" customHeight="1" spans="1:10">
      <c r="A2" s="75"/>
      <c r="B2" s="79" t="s">
        <v>368</v>
      </c>
      <c r="C2" s="79"/>
      <c r="D2" s="79"/>
      <c r="E2" s="79"/>
      <c r="F2" s="79"/>
      <c r="G2" s="79"/>
      <c r="H2" s="79"/>
      <c r="I2" s="79"/>
      <c r="J2" s="82" t="s">
        <v>2</v>
      </c>
    </row>
    <row r="3" ht="17.05" customHeight="1" spans="1:10">
      <c r="A3" s="80"/>
      <c r="B3" s="81" t="s">
        <v>4</v>
      </c>
      <c r="C3" s="81"/>
      <c r="D3" s="95"/>
      <c r="E3" s="95"/>
      <c r="F3" s="95"/>
      <c r="G3" s="95"/>
      <c r="H3" s="95"/>
      <c r="I3" s="95" t="s">
        <v>5</v>
      </c>
      <c r="J3" s="96"/>
    </row>
    <row r="4" ht="21.35" customHeight="1" spans="1:10">
      <c r="A4" s="82"/>
      <c r="B4" s="83" t="s">
        <v>356</v>
      </c>
      <c r="C4" s="83" t="s">
        <v>64</v>
      </c>
      <c r="D4" s="83" t="s">
        <v>357</v>
      </c>
      <c r="E4" s="83"/>
      <c r="F4" s="83"/>
      <c r="G4" s="83"/>
      <c r="H4" s="83"/>
      <c r="I4" s="83"/>
      <c r="J4" s="97"/>
    </row>
    <row r="5" ht="21.35" customHeight="1" spans="1:10">
      <c r="A5" s="84"/>
      <c r="B5" s="83"/>
      <c r="C5" s="83"/>
      <c r="D5" s="83" t="s">
        <v>52</v>
      </c>
      <c r="E5" s="101" t="s">
        <v>358</v>
      </c>
      <c r="F5" s="83" t="s">
        <v>359</v>
      </c>
      <c r="G5" s="83"/>
      <c r="H5" s="83"/>
      <c r="I5" s="83" t="s">
        <v>360</v>
      </c>
      <c r="J5" s="97"/>
    </row>
    <row r="6" ht="21.35" customHeight="1" spans="1:10">
      <c r="A6" s="84"/>
      <c r="B6" s="83"/>
      <c r="C6" s="83"/>
      <c r="D6" s="83"/>
      <c r="E6" s="101"/>
      <c r="F6" s="83" t="s">
        <v>149</v>
      </c>
      <c r="G6" s="83" t="s">
        <v>361</v>
      </c>
      <c r="H6" s="83" t="s">
        <v>362</v>
      </c>
      <c r="I6" s="83"/>
      <c r="J6" s="98"/>
    </row>
    <row r="7" ht="19.9" customHeight="1" spans="1:10">
      <c r="A7" s="85"/>
      <c r="B7" s="86"/>
      <c r="C7" s="86" t="s">
        <v>65</v>
      </c>
      <c r="D7" s="87"/>
      <c r="E7" s="87"/>
      <c r="F7" s="87"/>
      <c r="G7" s="87"/>
      <c r="H7" s="87"/>
      <c r="I7" s="87"/>
      <c r="J7" s="99"/>
    </row>
    <row r="8" ht="19.9" customHeight="1" spans="1:10">
      <c r="A8" s="84"/>
      <c r="B8" s="88"/>
      <c r="C8" s="89" t="s">
        <v>366</v>
      </c>
      <c r="D8" s="90"/>
      <c r="E8" s="90"/>
      <c r="F8" s="90"/>
      <c r="G8" s="90"/>
      <c r="H8" s="90"/>
      <c r="I8" s="90"/>
      <c r="J8" s="97"/>
    </row>
    <row r="9" ht="19.9" customHeight="1" spans="1:10">
      <c r="A9" s="84"/>
      <c r="B9" s="88"/>
      <c r="C9" s="89" t="s">
        <v>117</v>
      </c>
      <c r="D9" s="91"/>
      <c r="E9" s="91"/>
      <c r="F9" s="91"/>
      <c r="G9" s="91"/>
      <c r="H9" s="91"/>
      <c r="I9" s="91"/>
      <c r="J9" s="97"/>
    </row>
    <row r="10" ht="8.5" customHeight="1" spans="1:10">
      <c r="A10" s="92"/>
      <c r="B10" s="92"/>
      <c r="C10" s="92"/>
      <c r="D10" s="92"/>
      <c r="E10" s="92"/>
      <c r="F10" s="92"/>
      <c r="G10" s="92"/>
      <c r="H10" s="92"/>
      <c r="I10" s="92"/>
      <c r="J10" s="100"/>
    </row>
  </sheetData>
  <mergeCells count="9">
    <mergeCell ref="B2:I2"/>
    <mergeCell ref="B3:C3"/>
    <mergeCell ref="D4:I4"/>
    <mergeCell ref="F5:H5"/>
    <mergeCell ref="B4:B6"/>
    <mergeCell ref="C4:C6"/>
    <mergeCell ref="D5:D6"/>
    <mergeCell ref="E5:E6"/>
    <mergeCell ref="I5:I6"/>
  </mergeCells>
  <pageMargins left="0.75" right="0.75" top="0.270000010728836" bottom="0.270000010728836" header="0" footer="0"/>
  <pageSetup paperSize="9" scale="85"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1"/>
  <sheetViews>
    <sheetView view="pageBreakPreview" zoomScaleNormal="100" workbookViewId="0">
      <pane ySplit="6" topLeftCell="A7" activePane="bottomLeft" state="frozen"/>
      <selection/>
      <selection pane="bottomLeft" activeCell="G5" sqref="G5:K6"/>
    </sheetView>
  </sheetViews>
  <sheetFormatPr defaultColWidth="10" defaultRowHeight="13.5"/>
  <cols>
    <col min="1" max="1" width="1.53333333333333" customWidth="1"/>
    <col min="2" max="4" width="6.15" customWidth="1"/>
    <col min="5" max="5" width="13.3333333333333" customWidth="1"/>
    <col min="6" max="6" width="41.0333333333333" customWidth="1"/>
    <col min="7" max="9" width="16.4083333333333" customWidth="1"/>
    <col min="10" max="10" width="1.53333333333333" customWidth="1"/>
    <col min="11" max="11" width="9.76666666666667" customWidth="1"/>
  </cols>
  <sheetData>
    <row r="1" ht="14.3" customHeight="1" spans="1:10">
      <c r="A1" s="75"/>
      <c r="B1" s="76"/>
      <c r="C1" s="76"/>
      <c r="D1" s="76"/>
      <c r="E1" s="77"/>
      <c r="F1" s="77"/>
      <c r="G1" s="78"/>
      <c r="H1" s="78"/>
      <c r="I1" s="94" t="s">
        <v>369</v>
      </c>
      <c r="J1" s="82"/>
    </row>
    <row r="2" ht="19.9" customHeight="1" spans="1:10">
      <c r="A2" s="75"/>
      <c r="B2" s="79" t="s">
        <v>370</v>
      </c>
      <c r="C2" s="79"/>
      <c r="D2" s="79"/>
      <c r="E2" s="79"/>
      <c r="F2" s="79"/>
      <c r="G2" s="79"/>
      <c r="H2" s="79"/>
      <c r="I2" s="79"/>
      <c r="J2" s="82" t="s">
        <v>2</v>
      </c>
    </row>
    <row r="3" ht="17.05" customHeight="1" spans="1:10">
      <c r="A3" s="80"/>
      <c r="B3" s="81" t="s">
        <v>4</v>
      </c>
      <c r="C3" s="81"/>
      <c r="D3" s="81"/>
      <c r="E3" s="81"/>
      <c r="F3" s="81"/>
      <c r="G3" s="80"/>
      <c r="H3" s="80"/>
      <c r="I3" s="95" t="s">
        <v>5</v>
      </c>
      <c r="J3" s="96"/>
    </row>
    <row r="4" ht="21.35" customHeight="1" spans="1:10">
      <c r="A4" s="82"/>
      <c r="B4" s="83" t="s">
        <v>8</v>
      </c>
      <c r="C4" s="83"/>
      <c r="D4" s="83"/>
      <c r="E4" s="83"/>
      <c r="F4" s="83"/>
      <c r="G4" s="83" t="s">
        <v>371</v>
      </c>
      <c r="H4" s="83"/>
      <c r="I4" s="83"/>
      <c r="J4" s="97"/>
    </row>
    <row r="5" ht="21.35" customHeight="1" spans="1:10">
      <c r="A5" s="84"/>
      <c r="B5" s="83" t="s">
        <v>72</v>
      </c>
      <c r="C5" s="83"/>
      <c r="D5" s="83"/>
      <c r="E5" s="83" t="s">
        <v>63</v>
      </c>
      <c r="F5" s="83" t="s">
        <v>64</v>
      </c>
      <c r="G5" s="83" t="s">
        <v>52</v>
      </c>
      <c r="H5" s="83" t="s">
        <v>70</v>
      </c>
      <c r="I5" s="83" t="s">
        <v>71</v>
      </c>
      <c r="J5" s="97"/>
    </row>
    <row r="6" ht="21.35" customHeight="1" spans="1:10">
      <c r="A6" s="84"/>
      <c r="B6" s="83" t="s">
        <v>73</v>
      </c>
      <c r="C6" s="83" t="s">
        <v>74</v>
      </c>
      <c r="D6" s="83" t="s">
        <v>75</v>
      </c>
      <c r="E6" s="83"/>
      <c r="F6" s="83"/>
      <c r="G6" s="83"/>
      <c r="H6" s="83"/>
      <c r="I6" s="83"/>
      <c r="J6" s="98"/>
    </row>
    <row r="7" ht="19.9" customHeight="1" spans="1:10">
      <c r="A7" s="85"/>
      <c r="B7" s="86"/>
      <c r="C7" s="86"/>
      <c r="D7" s="86"/>
      <c r="E7" s="86"/>
      <c r="F7" s="86" t="s">
        <v>65</v>
      </c>
      <c r="G7" s="87"/>
      <c r="H7" s="87"/>
      <c r="I7" s="87"/>
      <c r="J7" s="99"/>
    </row>
    <row r="8" ht="19.9" customHeight="1" spans="1:10">
      <c r="A8" s="84"/>
      <c r="B8" s="88"/>
      <c r="C8" s="88"/>
      <c r="D8" s="88"/>
      <c r="E8" s="88"/>
      <c r="F8" s="89" t="s">
        <v>366</v>
      </c>
      <c r="G8" s="90"/>
      <c r="H8" s="90"/>
      <c r="I8" s="90"/>
      <c r="J8" s="97"/>
    </row>
    <row r="9" ht="19.9" customHeight="1" spans="1:10">
      <c r="A9" s="84"/>
      <c r="B9" s="88"/>
      <c r="C9" s="88"/>
      <c r="D9" s="88"/>
      <c r="E9" s="88"/>
      <c r="F9" s="89" t="s">
        <v>22</v>
      </c>
      <c r="G9" s="90"/>
      <c r="H9" s="90"/>
      <c r="I9" s="90"/>
      <c r="J9" s="97"/>
    </row>
    <row r="10" ht="19.9" customHeight="1" spans="1:10">
      <c r="A10" s="84"/>
      <c r="B10" s="88"/>
      <c r="C10" s="88"/>
      <c r="D10" s="88"/>
      <c r="E10" s="88"/>
      <c r="F10" s="89" t="s">
        <v>117</v>
      </c>
      <c r="G10" s="90"/>
      <c r="H10" s="91"/>
      <c r="I10" s="91"/>
      <c r="J10" s="98"/>
    </row>
    <row r="11" ht="8.5" customHeight="1" spans="1:10">
      <c r="A11" s="92"/>
      <c r="B11" s="93"/>
      <c r="C11" s="93"/>
      <c r="D11" s="93"/>
      <c r="E11" s="93"/>
      <c r="F11" s="92"/>
      <c r="G11" s="92"/>
      <c r="H11" s="92"/>
      <c r="I11" s="92"/>
      <c r="J11" s="100"/>
    </row>
  </sheetData>
  <mergeCells count="11">
    <mergeCell ref="B1:D1"/>
    <mergeCell ref="B2:I2"/>
    <mergeCell ref="B3:F3"/>
    <mergeCell ref="B4:F4"/>
    <mergeCell ref="G4:I4"/>
    <mergeCell ref="B5:D5"/>
    <mergeCell ref="E5:E6"/>
    <mergeCell ref="F5:F6"/>
    <mergeCell ref="G5:G6"/>
    <mergeCell ref="H5:H6"/>
    <mergeCell ref="I5:I6"/>
  </mergeCells>
  <pageMargins left="0.75" right="0.75" top="0.270000010728836" bottom="0.270000010728836" header="0" footer="0"/>
  <pageSetup paperSize="9"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45"/>
  <sheetViews>
    <sheetView topLeftCell="A31" workbookViewId="0">
      <selection activeCell="D25" sqref="D$1:D$1048576"/>
    </sheetView>
  </sheetViews>
  <sheetFormatPr defaultColWidth="9" defaultRowHeight="11.25"/>
  <cols>
    <col min="1" max="1" width="10.225" style="43" customWidth="1"/>
    <col min="2" max="2" width="11.8916666666667" style="43" customWidth="1"/>
    <col min="3" max="3" width="14.775" style="43" customWidth="1"/>
    <col min="4" max="4" width="10.4416666666667" style="43" customWidth="1"/>
    <col min="5" max="5" width="18.1083333333333" style="43" customWidth="1"/>
    <col min="6" max="6" width="17.3333333333333" style="46" customWidth="1"/>
    <col min="7" max="7" width="14.5833333333333" style="46" customWidth="1"/>
    <col min="8" max="8" width="30.1333333333333" style="46" customWidth="1"/>
    <col min="9" max="9" width="16.3333333333333" style="46" customWidth="1"/>
    <col min="10" max="10" width="14.6666666666667" style="47" customWidth="1"/>
    <col min="11" max="11" width="14.25" style="46" customWidth="1"/>
    <col min="12" max="12" width="19.5" style="48" customWidth="1"/>
    <col min="13" max="13" width="9" style="46" customWidth="1"/>
    <col min="14" max="14" width="13.25" style="43" customWidth="1"/>
    <col min="15" max="16" width="12.75" style="43" customWidth="1"/>
    <col min="17" max="17" width="8.83333333333333" style="43" customWidth="1"/>
    <col min="18" max="20" width="9" style="43" customWidth="1"/>
    <col min="21" max="21" width="8.25" style="43" customWidth="1"/>
    <col min="22" max="16384" width="9" style="43"/>
  </cols>
  <sheetData>
    <row r="1" s="43" customFormat="1" ht="37.9" customHeight="1" spans="1:20">
      <c r="A1" s="49" t="s">
        <v>372</v>
      </c>
      <c r="B1" s="49"/>
      <c r="C1" s="49"/>
      <c r="D1" s="49"/>
      <c r="E1" s="49"/>
      <c r="F1" s="49"/>
      <c r="G1" s="49"/>
      <c r="H1" s="49"/>
      <c r="I1" s="49"/>
      <c r="J1" s="49"/>
      <c r="K1" s="49"/>
      <c r="L1" s="49"/>
      <c r="M1" s="49"/>
      <c r="N1" s="64"/>
      <c r="O1" s="64"/>
      <c r="P1" s="64"/>
      <c r="Q1" s="64"/>
      <c r="R1" s="64"/>
      <c r="S1" s="64"/>
      <c r="T1" s="64"/>
    </row>
    <row r="2" s="44" customFormat="1" ht="19" customHeight="1" spans="1:20">
      <c r="A2" s="49"/>
      <c r="B2" s="49"/>
      <c r="C2" s="49"/>
      <c r="D2" s="49"/>
      <c r="E2" s="49"/>
      <c r="F2" s="49"/>
      <c r="G2" s="49"/>
      <c r="H2" s="49"/>
      <c r="I2" s="49"/>
      <c r="J2" s="49"/>
      <c r="K2" s="49"/>
      <c r="L2" s="65" t="s">
        <v>373</v>
      </c>
      <c r="M2" s="49"/>
      <c r="N2" s="66"/>
      <c r="O2" s="66"/>
      <c r="P2" s="66"/>
      <c r="Q2" s="66"/>
      <c r="R2" s="66"/>
      <c r="S2" s="66"/>
      <c r="T2" s="66"/>
    </row>
    <row r="3" s="45" customFormat="1" ht="16.5" customHeight="1" spans="1:13">
      <c r="A3" s="50" t="s">
        <v>356</v>
      </c>
      <c r="B3" s="50" t="s">
        <v>374</v>
      </c>
      <c r="C3" s="50" t="s">
        <v>375</v>
      </c>
      <c r="D3" s="50" t="s">
        <v>9</v>
      </c>
      <c r="E3" s="50" t="s">
        <v>376</v>
      </c>
      <c r="F3" s="51" t="s">
        <v>377</v>
      </c>
      <c r="G3" s="51" t="s">
        <v>378</v>
      </c>
      <c r="H3" s="51" t="s">
        <v>379</v>
      </c>
      <c r="I3" s="51" t="s">
        <v>380</v>
      </c>
      <c r="J3" s="67" t="s">
        <v>381</v>
      </c>
      <c r="K3" s="51" t="s">
        <v>382</v>
      </c>
      <c r="L3" s="68" t="s">
        <v>383</v>
      </c>
      <c r="M3" s="51" t="s">
        <v>384</v>
      </c>
    </row>
    <row r="4" s="43" customFormat="1" ht="16.5" customHeight="1" spans="1:15">
      <c r="A4" s="52">
        <v>429001</v>
      </c>
      <c r="B4" s="52" t="s">
        <v>67</v>
      </c>
      <c r="C4" s="53" t="s">
        <v>385</v>
      </c>
      <c r="D4" s="54">
        <v>40</v>
      </c>
      <c r="E4" s="55" t="s">
        <v>386</v>
      </c>
      <c r="F4" s="56" t="s">
        <v>387</v>
      </c>
      <c r="G4" s="56" t="s">
        <v>388</v>
      </c>
      <c r="H4" s="56" t="s">
        <v>389</v>
      </c>
      <c r="I4" s="69" t="s">
        <v>390</v>
      </c>
      <c r="J4" s="70">
        <v>100</v>
      </c>
      <c r="K4" s="69" t="s">
        <v>391</v>
      </c>
      <c r="L4" s="71">
        <v>10</v>
      </c>
      <c r="M4" s="72"/>
      <c r="O4" s="45"/>
    </row>
    <row r="5" s="43" customFormat="1" ht="16.5" customHeight="1" spans="1:15">
      <c r="A5" s="52">
        <v>429001</v>
      </c>
      <c r="B5" s="52" t="s">
        <v>67</v>
      </c>
      <c r="C5" s="57"/>
      <c r="D5" s="58"/>
      <c r="E5" s="59"/>
      <c r="F5" s="56" t="s">
        <v>387</v>
      </c>
      <c r="G5" s="56" t="s">
        <v>392</v>
      </c>
      <c r="H5" s="56" t="s">
        <v>393</v>
      </c>
      <c r="I5" s="69" t="s">
        <v>394</v>
      </c>
      <c r="J5" s="69" t="s">
        <v>395</v>
      </c>
      <c r="K5" s="69" t="s">
        <v>391</v>
      </c>
      <c r="L5" s="71">
        <v>10</v>
      </c>
      <c r="M5" s="72"/>
      <c r="O5" s="45"/>
    </row>
    <row r="6" s="43" customFormat="1" ht="16.5" customHeight="1" spans="1:15">
      <c r="A6" s="52">
        <v>429001</v>
      </c>
      <c r="B6" s="52" t="s">
        <v>67</v>
      </c>
      <c r="C6" s="57"/>
      <c r="D6" s="58"/>
      <c r="E6" s="59"/>
      <c r="F6" s="56" t="s">
        <v>387</v>
      </c>
      <c r="G6" s="56" t="s">
        <v>396</v>
      </c>
      <c r="H6" s="56" t="s">
        <v>397</v>
      </c>
      <c r="I6" s="69" t="s">
        <v>398</v>
      </c>
      <c r="J6" s="69" t="s">
        <v>399</v>
      </c>
      <c r="K6" s="69" t="s">
        <v>400</v>
      </c>
      <c r="L6" s="69">
        <v>10</v>
      </c>
      <c r="M6" s="72"/>
      <c r="O6" s="45"/>
    </row>
    <row r="7" s="43" customFormat="1" ht="16.5" customHeight="1" spans="1:15">
      <c r="A7" s="52">
        <v>429001</v>
      </c>
      <c r="B7" s="52" t="s">
        <v>67</v>
      </c>
      <c r="C7" s="57"/>
      <c r="D7" s="58"/>
      <c r="E7" s="59"/>
      <c r="F7" s="56" t="s">
        <v>387</v>
      </c>
      <c r="G7" s="56" t="s">
        <v>396</v>
      </c>
      <c r="H7" s="56" t="s">
        <v>401</v>
      </c>
      <c r="I7" s="69" t="s">
        <v>398</v>
      </c>
      <c r="J7" s="69" t="s">
        <v>399</v>
      </c>
      <c r="K7" s="69" t="s">
        <v>400</v>
      </c>
      <c r="L7" s="73">
        <v>10</v>
      </c>
      <c r="M7" s="72"/>
      <c r="O7" s="45"/>
    </row>
    <row r="8" s="43" customFormat="1" ht="16.5" customHeight="1" spans="1:15">
      <c r="A8" s="52">
        <v>429001</v>
      </c>
      <c r="B8" s="52" t="s">
        <v>67</v>
      </c>
      <c r="C8" s="57"/>
      <c r="D8" s="58"/>
      <c r="E8" s="59"/>
      <c r="F8" s="56" t="s">
        <v>402</v>
      </c>
      <c r="G8" s="56" t="s">
        <v>403</v>
      </c>
      <c r="H8" s="60" t="s">
        <v>404</v>
      </c>
      <c r="I8" s="69" t="s">
        <v>405</v>
      </c>
      <c r="J8" s="69" t="s">
        <v>406</v>
      </c>
      <c r="K8" s="69"/>
      <c r="L8" s="71">
        <v>20</v>
      </c>
      <c r="M8" s="72"/>
      <c r="O8" s="45"/>
    </row>
    <row r="9" s="43" customFormat="1" ht="16.5" customHeight="1" spans="1:15">
      <c r="A9" s="52">
        <v>429001</v>
      </c>
      <c r="B9" s="52" t="s">
        <v>67</v>
      </c>
      <c r="C9" s="57"/>
      <c r="D9" s="58"/>
      <c r="E9" s="59"/>
      <c r="F9" s="56" t="s">
        <v>407</v>
      </c>
      <c r="G9" s="56" t="s">
        <v>408</v>
      </c>
      <c r="H9" s="56" t="s">
        <v>409</v>
      </c>
      <c r="I9" s="69" t="s">
        <v>390</v>
      </c>
      <c r="J9" s="69" t="s">
        <v>410</v>
      </c>
      <c r="K9" s="69" t="s">
        <v>391</v>
      </c>
      <c r="L9" s="69">
        <v>10</v>
      </c>
      <c r="M9" s="72"/>
      <c r="O9" s="45"/>
    </row>
    <row r="10" s="43" customFormat="1" ht="16.5" customHeight="1" spans="1:15">
      <c r="A10" s="52">
        <v>429001</v>
      </c>
      <c r="B10" s="52" t="s">
        <v>67</v>
      </c>
      <c r="C10" s="61"/>
      <c r="D10" s="62"/>
      <c r="E10" s="63"/>
      <c r="F10" s="56" t="s">
        <v>411</v>
      </c>
      <c r="G10" s="56" t="s">
        <v>412</v>
      </c>
      <c r="H10" s="56" t="s">
        <v>413</v>
      </c>
      <c r="I10" s="69" t="s">
        <v>398</v>
      </c>
      <c r="J10" s="69">
        <v>40</v>
      </c>
      <c r="K10" s="74" t="s">
        <v>414</v>
      </c>
      <c r="L10" s="69">
        <v>20</v>
      </c>
      <c r="M10" s="72"/>
      <c r="O10" s="45"/>
    </row>
    <row r="11" s="43" customFormat="1" ht="16.5" customHeight="1" spans="1:15">
      <c r="A11" s="52">
        <v>429001</v>
      </c>
      <c r="B11" s="52" t="s">
        <v>67</v>
      </c>
      <c r="C11" s="53" t="s">
        <v>415</v>
      </c>
      <c r="D11" s="54">
        <v>5</v>
      </c>
      <c r="E11" s="55" t="s">
        <v>416</v>
      </c>
      <c r="F11" s="56" t="s">
        <v>387</v>
      </c>
      <c r="G11" s="56" t="s">
        <v>388</v>
      </c>
      <c r="H11" s="56" t="s">
        <v>417</v>
      </c>
      <c r="I11" s="56" t="s">
        <v>398</v>
      </c>
      <c r="J11" s="70">
        <v>20</v>
      </c>
      <c r="K11" s="56" t="s">
        <v>418</v>
      </c>
      <c r="L11" s="71">
        <v>10</v>
      </c>
      <c r="M11" s="72"/>
      <c r="O11" s="45"/>
    </row>
    <row r="12" s="43" customFormat="1" ht="16.5" customHeight="1" spans="1:15">
      <c r="A12" s="52">
        <v>429001</v>
      </c>
      <c r="B12" s="52" t="s">
        <v>67</v>
      </c>
      <c r="C12" s="57"/>
      <c r="D12" s="58"/>
      <c r="E12" s="59"/>
      <c r="F12" s="56" t="s">
        <v>387</v>
      </c>
      <c r="G12" s="56" t="s">
        <v>392</v>
      </c>
      <c r="H12" s="56" t="s">
        <v>393</v>
      </c>
      <c r="I12" s="69" t="s">
        <v>394</v>
      </c>
      <c r="J12" s="69" t="s">
        <v>395</v>
      </c>
      <c r="K12" s="69" t="s">
        <v>391</v>
      </c>
      <c r="L12" s="71">
        <v>10</v>
      </c>
      <c r="M12" s="72"/>
      <c r="O12" s="45"/>
    </row>
    <row r="13" s="43" customFormat="1" ht="16.5" customHeight="1" spans="1:15">
      <c r="A13" s="52">
        <v>429001</v>
      </c>
      <c r="B13" s="52" t="s">
        <v>67</v>
      </c>
      <c r="C13" s="57"/>
      <c r="D13" s="58"/>
      <c r="E13" s="59"/>
      <c r="F13" s="56" t="s">
        <v>387</v>
      </c>
      <c r="G13" s="56" t="s">
        <v>392</v>
      </c>
      <c r="H13" s="56" t="s">
        <v>419</v>
      </c>
      <c r="I13" s="69" t="s">
        <v>394</v>
      </c>
      <c r="J13" s="69" t="s">
        <v>395</v>
      </c>
      <c r="K13" s="69" t="s">
        <v>391</v>
      </c>
      <c r="L13" s="69">
        <v>10</v>
      </c>
      <c r="M13" s="72"/>
      <c r="O13" s="45"/>
    </row>
    <row r="14" s="43" customFormat="1" ht="16.5" customHeight="1" spans="1:15">
      <c r="A14" s="52">
        <v>429001</v>
      </c>
      <c r="B14" s="52" t="s">
        <v>67</v>
      </c>
      <c r="C14" s="57"/>
      <c r="D14" s="58"/>
      <c r="E14" s="59"/>
      <c r="F14" s="56" t="s">
        <v>387</v>
      </c>
      <c r="G14" s="56" t="s">
        <v>396</v>
      </c>
      <c r="H14" s="56" t="s">
        <v>420</v>
      </c>
      <c r="I14" s="69" t="s">
        <v>398</v>
      </c>
      <c r="J14" s="69" t="s">
        <v>399</v>
      </c>
      <c r="K14" s="69" t="s">
        <v>400</v>
      </c>
      <c r="L14" s="73">
        <v>10</v>
      </c>
      <c r="M14" s="72"/>
      <c r="O14" s="45"/>
    </row>
    <row r="15" s="43" customFormat="1" ht="16.5" customHeight="1" spans="1:15">
      <c r="A15" s="52">
        <v>429001</v>
      </c>
      <c r="B15" s="52" t="s">
        <v>67</v>
      </c>
      <c r="C15" s="57"/>
      <c r="D15" s="58"/>
      <c r="E15" s="59"/>
      <c r="F15" s="56" t="s">
        <v>402</v>
      </c>
      <c r="G15" s="56" t="s">
        <v>403</v>
      </c>
      <c r="H15" s="60" t="s">
        <v>421</v>
      </c>
      <c r="I15" s="69" t="s">
        <v>405</v>
      </c>
      <c r="J15" s="69" t="s">
        <v>406</v>
      </c>
      <c r="K15" s="69"/>
      <c r="L15" s="71">
        <v>20</v>
      </c>
      <c r="M15" s="72"/>
      <c r="O15" s="45"/>
    </row>
    <row r="16" s="43" customFormat="1" ht="16.5" customHeight="1" spans="1:15">
      <c r="A16" s="52">
        <v>429001</v>
      </c>
      <c r="B16" s="52" t="s">
        <v>67</v>
      </c>
      <c r="C16" s="57"/>
      <c r="D16" s="58"/>
      <c r="E16" s="59"/>
      <c r="F16" s="56" t="s">
        <v>407</v>
      </c>
      <c r="G16" s="56" t="s">
        <v>408</v>
      </c>
      <c r="H16" s="56" t="s">
        <v>409</v>
      </c>
      <c r="I16" s="69" t="s">
        <v>390</v>
      </c>
      <c r="J16" s="69" t="s">
        <v>410</v>
      </c>
      <c r="K16" s="69" t="s">
        <v>391</v>
      </c>
      <c r="L16" s="69">
        <v>10</v>
      </c>
      <c r="M16" s="72"/>
      <c r="O16" s="45"/>
    </row>
    <row r="17" s="43" customFormat="1" ht="16.5" customHeight="1" spans="1:15">
      <c r="A17" s="52">
        <v>429001</v>
      </c>
      <c r="B17" s="52" t="s">
        <v>67</v>
      </c>
      <c r="C17" s="61"/>
      <c r="D17" s="62"/>
      <c r="E17" s="63"/>
      <c r="F17" s="56" t="s">
        <v>411</v>
      </c>
      <c r="G17" s="56" t="s">
        <v>412</v>
      </c>
      <c r="H17" s="56" t="s">
        <v>422</v>
      </c>
      <c r="I17" s="69" t="s">
        <v>398</v>
      </c>
      <c r="J17" s="69">
        <v>5</v>
      </c>
      <c r="K17" s="74" t="s">
        <v>414</v>
      </c>
      <c r="L17" s="69">
        <v>20</v>
      </c>
      <c r="M17" s="72"/>
      <c r="O17" s="45"/>
    </row>
    <row r="18" s="43" customFormat="1" ht="16.5" customHeight="1" spans="1:15">
      <c r="A18" s="52">
        <v>429001</v>
      </c>
      <c r="B18" s="52" t="s">
        <v>67</v>
      </c>
      <c r="C18" s="55" t="s">
        <v>423</v>
      </c>
      <c r="D18" s="54">
        <v>4838</v>
      </c>
      <c r="E18" s="55" t="s">
        <v>424</v>
      </c>
      <c r="F18" s="56" t="s">
        <v>387</v>
      </c>
      <c r="G18" s="56" t="s">
        <v>388</v>
      </c>
      <c r="H18" s="56" t="s">
        <v>425</v>
      </c>
      <c r="I18" s="74" t="s">
        <v>394</v>
      </c>
      <c r="J18" s="70">
        <v>57.3</v>
      </c>
      <c r="K18" s="56" t="s">
        <v>426</v>
      </c>
      <c r="L18" s="71">
        <v>10</v>
      </c>
      <c r="M18" s="72"/>
      <c r="O18" s="45"/>
    </row>
    <row r="19" s="43" customFormat="1" ht="16.5" customHeight="1" spans="1:15">
      <c r="A19" s="52">
        <v>429001</v>
      </c>
      <c r="B19" s="52" t="s">
        <v>67</v>
      </c>
      <c r="C19" s="59"/>
      <c r="D19" s="58"/>
      <c r="E19" s="59"/>
      <c r="F19" s="56" t="s">
        <v>387</v>
      </c>
      <c r="G19" s="56" t="s">
        <v>392</v>
      </c>
      <c r="H19" s="56" t="s">
        <v>427</v>
      </c>
      <c r="I19" s="69" t="s">
        <v>390</v>
      </c>
      <c r="J19" s="69">
        <v>98</v>
      </c>
      <c r="K19" s="69" t="s">
        <v>391</v>
      </c>
      <c r="L19" s="71">
        <v>10</v>
      </c>
      <c r="M19" s="72"/>
      <c r="O19" s="45"/>
    </row>
    <row r="20" s="43" customFormat="1" ht="16.5" customHeight="1" spans="1:15">
      <c r="A20" s="52">
        <v>429001</v>
      </c>
      <c r="B20" s="52" t="s">
        <v>67</v>
      </c>
      <c r="C20" s="59"/>
      <c r="D20" s="58"/>
      <c r="E20" s="59"/>
      <c r="F20" s="56" t="s">
        <v>387</v>
      </c>
      <c r="G20" s="56" t="s">
        <v>396</v>
      </c>
      <c r="H20" s="56" t="s">
        <v>428</v>
      </c>
      <c r="I20" s="69" t="s">
        <v>398</v>
      </c>
      <c r="J20" s="69" t="s">
        <v>399</v>
      </c>
      <c r="K20" s="69" t="s">
        <v>400</v>
      </c>
      <c r="L20" s="69">
        <v>10</v>
      </c>
      <c r="M20" s="72"/>
      <c r="O20" s="45"/>
    </row>
    <row r="21" s="43" customFormat="1" ht="16.5" customHeight="1" spans="1:15">
      <c r="A21" s="52">
        <v>429001</v>
      </c>
      <c r="B21" s="52" t="s">
        <v>67</v>
      </c>
      <c r="C21" s="59"/>
      <c r="D21" s="58"/>
      <c r="E21" s="59"/>
      <c r="F21" s="56" t="s">
        <v>387</v>
      </c>
      <c r="G21" s="56" t="s">
        <v>396</v>
      </c>
      <c r="H21" s="56" t="s">
        <v>429</v>
      </c>
      <c r="I21" s="69" t="s">
        <v>394</v>
      </c>
      <c r="J21" s="69" t="s">
        <v>395</v>
      </c>
      <c r="K21" s="69" t="s">
        <v>391</v>
      </c>
      <c r="L21" s="73">
        <v>10</v>
      </c>
      <c r="M21" s="72"/>
      <c r="O21" s="45"/>
    </row>
    <row r="22" s="43" customFormat="1" ht="16.5" customHeight="1" spans="1:15">
      <c r="A22" s="52">
        <v>429001</v>
      </c>
      <c r="B22" s="52" t="s">
        <v>67</v>
      </c>
      <c r="C22" s="59"/>
      <c r="D22" s="58"/>
      <c r="E22" s="59"/>
      <c r="F22" s="56" t="s">
        <v>402</v>
      </c>
      <c r="G22" s="56" t="s">
        <v>403</v>
      </c>
      <c r="H22" s="60" t="s">
        <v>430</v>
      </c>
      <c r="I22" s="69" t="s">
        <v>405</v>
      </c>
      <c r="J22" s="69" t="s">
        <v>406</v>
      </c>
      <c r="K22" s="69"/>
      <c r="L22" s="71">
        <v>20</v>
      </c>
      <c r="M22" s="72"/>
      <c r="O22" s="45"/>
    </row>
    <row r="23" s="43" customFormat="1" ht="16.5" customHeight="1" spans="1:15">
      <c r="A23" s="52">
        <v>429001</v>
      </c>
      <c r="B23" s="52" t="s">
        <v>67</v>
      </c>
      <c r="C23" s="59"/>
      <c r="D23" s="58"/>
      <c r="E23" s="59"/>
      <c r="F23" s="56" t="s">
        <v>407</v>
      </c>
      <c r="G23" s="56" t="s">
        <v>408</v>
      </c>
      <c r="H23" s="56" t="s">
        <v>409</v>
      </c>
      <c r="I23" s="69" t="s">
        <v>390</v>
      </c>
      <c r="J23" s="69" t="s">
        <v>410</v>
      </c>
      <c r="K23" s="69" t="s">
        <v>391</v>
      </c>
      <c r="L23" s="69">
        <v>10</v>
      </c>
      <c r="M23" s="72"/>
      <c r="O23" s="45"/>
    </row>
    <row r="24" s="43" customFormat="1" ht="16.5" customHeight="1" spans="1:15">
      <c r="A24" s="52">
        <v>429001</v>
      </c>
      <c r="B24" s="52" t="s">
        <v>67</v>
      </c>
      <c r="C24" s="63"/>
      <c r="D24" s="62"/>
      <c r="E24" s="63"/>
      <c r="F24" s="56" t="s">
        <v>411</v>
      </c>
      <c r="G24" s="56" t="s">
        <v>412</v>
      </c>
      <c r="H24" s="63" t="s">
        <v>423</v>
      </c>
      <c r="I24" s="69" t="s">
        <v>398</v>
      </c>
      <c r="J24" s="69">
        <v>4838</v>
      </c>
      <c r="K24" s="56" t="s">
        <v>414</v>
      </c>
      <c r="L24" s="69">
        <v>20</v>
      </c>
      <c r="M24" s="72"/>
      <c r="O24" s="45"/>
    </row>
    <row r="25" s="43" customFormat="1" ht="16.5" customHeight="1" spans="1:15">
      <c r="A25" s="52">
        <v>429001</v>
      </c>
      <c r="B25" s="52" t="s">
        <v>67</v>
      </c>
      <c r="C25" s="53" t="s">
        <v>431</v>
      </c>
      <c r="D25" s="54">
        <v>830</v>
      </c>
      <c r="E25" s="55" t="s">
        <v>432</v>
      </c>
      <c r="F25" s="56" t="s">
        <v>387</v>
      </c>
      <c r="G25" s="56" t="s">
        <v>388</v>
      </c>
      <c r="H25" s="56" t="s">
        <v>433</v>
      </c>
      <c r="I25" s="74" t="s">
        <v>398</v>
      </c>
      <c r="J25" s="69">
        <v>830</v>
      </c>
      <c r="K25" s="56" t="s">
        <v>414</v>
      </c>
      <c r="L25" s="71">
        <v>10</v>
      </c>
      <c r="M25" s="72"/>
      <c r="O25" s="45"/>
    </row>
    <row r="26" s="43" customFormat="1" ht="16.5" customHeight="1" spans="1:15">
      <c r="A26" s="52">
        <v>429001</v>
      </c>
      <c r="B26" s="52" t="s">
        <v>67</v>
      </c>
      <c r="C26" s="57"/>
      <c r="D26" s="58"/>
      <c r="E26" s="59"/>
      <c r="F26" s="56" t="s">
        <v>387</v>
      </c>
      <c r="G26" s="56" t="s">
        <v>392</v>
      </c>
      <c r="H26" s="56" t="s">
        <v>434</v>
      </c>
      <c r="I26" s="69" t="s">
        <v>394</v>
      </c>
      <c r="J26" s="69" t="s">
        <v>395</v>
      </c>
      <c r="K26" s="69" t="s">
        <v>391</v>
      </c>
      <c r="L26" s="71">
        <v>10</v>
      </c>
      <c r="M26" s="72"/>
      <c r="O26" s="45"/>
    </row>
    <row r="27" s="43" customFormat="1" ht="16.5" customHeight="1" spans="1:15">
      <c r="A27" s="52">
        <v>429001</v>
      </c>
      <c r="B27" s="52" t="s">
        <v>67</v>
      </c>
      <c r="C27" s="57"/>
      <c r="D27" s="58"/>
      <c r="E27" s="59"/>
      <c r="F27" s="56" t="s">
        <v>387</v>
      </c>
      <c r="G27" s="56" t="s">
        <v>396</v>
      </c>
      <c r="H27" s="56" t="s">
        <v>435</v>
      </c>
      <c r="I27" s="69" t="s">
        <v>394</v>
      </c>
      <c r="J27" s="69" t="s">
        <v>395</v>
      </c>
      <c r="K27" s="69" t="s">
        <v>391</v>
      </c>
      <c r="L27" s="69">
        <v>10</v>
      </c>
      <c r="M27" s="72"/>
      <c r="O27" s="45"/>
    </row>
    <row r="28" s="43" customFormat="1" ht="16.5" customHeight="1" spans="1:15">
      <c r="A28" s="52">
        <v>429001</v>
      </c>
      <c r="B28" s="52" t="s">
        <v>67</v>
      </c>
      <c r="C28" s="57"/>
      <c r="D28" s="58"/>
      <c r="E28" s="59"/>
      <c r="F28" s="56" t="s">
        <v>387</v>
      </c>
      <c r="G28" s="56" t="s">
        <v>396</v>
      </c>
      <c r="H28" s="56" t="s">
        <v>436</v>
      </c>
      <c r="I28" s="69" t="s">
        <v>394</v>
      </c>
      <c r="J28" s="69" t="s">
        <v>395</v>
      </c>
      <c r="K28" s="69" t="s">
        <v>391</v>
      </c>
      <c r="L28" s="73">
        <v>10</v>
      </c>
      <c r="M28" s="72"/>
      <c r="O28" s="45"/>
    </row>
    <row r="29" s="43" customFormat="1" ht="16.5" customHeight="1" spans="1:15">
      <c r="A29" s="52">
        <v>429001</v>
      </c>
      <c r="B29" s="52" t="s">
        <v>67</v>
      </c>
      <c r="C29" s="57"/>
      <c r="D29" s="58"/>
      <c r="E29" s="59"/>
      <c r="F29" s="56" t="s">
        <v>402</v>
      </c>
      <c r="G29" s="56" t="s">
        <v>403</v>
      </c>
      <c r="H29" s="60" t="s">
        <v>437</v>
      </c>
      <c r="I29" s="69" t="s">
        <v>405</v>
      </c>
      <c r="J29" s="69" t="s">
        <v>406</v>
      </c>
      <c r="K29" s="69"/>
      <c r="L29" s="71">
        <v>20</v>
      </c>
      <c r="M29" s="72"/>
      <c r="O29" s="45"/>
    </row>
    <row r="30" s="43" customFormat="1" ht="16.5" customHeight="1" spans="1:15">
      <c r="A30" s="52">
        <v>429001</v>
      </c>
      <c r="B30" s="52" t="s">
        <v>67</v>
      </c>
      <c r="C30" s="57"/>
      <c r="D30" s="58"/>
      <c r="E30" s="59"/>
      <c r="F30" s="56" t="s">
        <v>407</v>
      </c>
      <c r="G30" s="56" t="s">
        <v>408</v>
      </c>
      <c r="H30" s="56" t="s">
        <v>409</v>
      </c>
      <c r="I30" s="69" t="s">
        <v>390</v>
      </c>
      <c r="J30" s="69">
        <v>90</v>
      </c>
      <c r="K30" s="69" t="s">
        <v>391</v>
      </c>
      <c r="L30" s="69">
        <v>10</v>
      </c>
      <c r="M30" s="72"/>
      <c r="O30" s="45"/>
    </row>
    <row r="31" s="43" customFormat="1" ht="16.5" customHeight="1" spans="1:15">
      <c r="A31" s="52">
        <v>429001</v>
      </c>
      <c r="B31" s="52" t="s">
        <v>67</v>
      </c>
      <c r="C31" s="61"/>
      <c r="D31" s="62"/>
      <c r="E31" s="63"/>
      <c r="F31" s="56" t="s">
        <v>411</v>
      </c>
      <c r="G31" s="56" t="s">
        <v>412</v>
      </c>
      <c r="H31" s="56" t="s">
        <v>431</v>
      </c>
      <c r="I31" s="69" t="s">
        <v>398</v>
      </c>
      <c r="J31" s="69">
        <v>830</v>
      </c>
      <c r="K31" s="56" t="s">
        <v>414</v>
      </c>
      <c r="L31" s="69">
        <v>20</v>
      </c>
      <c r="M31" s="72"/>
      <c r="O31" s="45"/>
    </row>
    <row r="32" s="43" customFormat="1" ht="16.5" customHeight="1" spans="1:15">
      <c r="A32" s="52">
        <v>429001</v>
      </c>
      <c r="B32" s="52" t="s">
        <v>67</v>
      </c>
      <c r="C32" s="55" t="s">
        <v>438</v>
      </c>
      <c r="D32" s="54">
        <v>586</v>
      </c>
      <c r="E32" s="55" t="s">
        <v>439</v>
      </c>
      <c r="F32" s="56" t="s">
        <v>387</v>
      </c>
      <c r="G32" s="56" t="s">
        <v>388</v>
      </c>
      <c r="H32" s="56" t="s">
        <v>440</v>
      </c>
      <c r="I32" s="74" t="s">
        <v>398</v>
      </c>
      <c r="J32" s="69">
        <v>586</v>
      </c>
      <c r="K32" s="56" t="s">
        <v>414</v>
      </c>
      <c r="L32" s="71">
        <v>10</v>
      </c>
      <c r="M32" s="72"/>
      <c r="O32" s="45"/>
    </row>
    <row r="33" s="43" customFormat="1" ht="16.5" customHeight="1" spans="1:15">
      <c r="A33" s="52">
        <v>429001</v>
      </c>
      <c r="B33" s="52" t="s">
        <v>67</v>
      </c>
      <c r="C33" s="59"/>
      <c r="D33" s="58"/>
      <c r="E33" s="59"/>
      <c r="F33" s="56" t="s">
        <v>387</v>
      </c>
      <c r="G33" s="56" t="s">
        <v>392</v>
      </c>
      <c r="H33" s="56" t="s">
        <v>441</v>
      </c>
      <c r="I33" s="69" t="s">
        <v>394</v>
      </c>
      <c r="J33" s="69" t="s">
        <v>395</v>
      </c>
      <c r="K33" s="69" t="s">
        <v>391</v>
      </c>
      <c r="L33" s="71">
        <v>10</v>
      </c>
      <c r="M33" s="72"/>
      <c r="O33" s="45"/>
    </row>
    <row r="34" s="43" customFormat="1" ht="16.5" customHeight="1" spans="1:15">
      <c r="A34" s="52">
        <v>429001</v>
      </c>
      <c r="B34" s="52" t="s">
        <v>67</v>
      </c>
      <c r="C34" s="59"/>
      <c r="D34" s="58"/>
      <c r="E34" s="59"/>
      <c r="F34" s="56" t="s">
        <v>387</v>
      </c>
      <c r="G34" s="56" t="s">
        <v>396</v>
      </c>
      <c r="H34" s="56" t="s">
        <v>442</v>
      </c>
      <c r="I34" s="69" t="s">
        <v>398</v>
      </c>
      <c r="J34" s="69" t="s">
        <v>399</v>
      </c>
      <c r="K34" s="69" t="s">
        <v>400</v>
      </c>
      <c r="L34" s="69">
        <v>10</v>
      </c>
      <c r="M34" s="72"/>
      <c r="O34" s="45"/>
    </row>
    <row r="35" s="43" customFormat="1" ht="16.5" customHeight="1" spans="1:15">
      <c r="A35" s="52">
        <v>429001</v>
      </c>
      <c r="B35" s="52" t="s">
        <v>67</v>
      </c>
      <c r="C35" s="59"/>
      <c r="D35" s="58"/>
      <c r="E35" s="59"/>
      <c r="F35" s="56" t="s">
        <v>387</v>
      </c>
      <c r="G35" s="56" t="s">
        <v>396</v>
      </c>
      <c r="H35" s="56" t="s">
        <v>443</v>
      </c>
      <c r="I35" s="69" t="s">
        <v>394</v>
      </c>
      <c r="J35" s="69" t="s">
        <v>395</v>
      </c>
      <c r="K35" s="69" t="s">
        <v>391</v>
      </c>
      <c r="L35" s="73">
        <v>10</v>
      </c>
      <c r="M35" s="72"/>
      <c r="O35" s="45"/>
    </row>
    <row r="36" s="43" customFormat="1" ht="16.5" customHeight="1" spans="1:15">
      <c r="A36" s="52">
        <v>429001</v>
      </c>
      <c r="B36" s="52" t="s">
        <v>67</v>
      </c>
      <c r="C36" s="59"/>
      <c r="D36" s="58"/>
      <c r="E36" s="59"/>
      <c r="F36" s="56" t="s">
        <v>402</v>
      </c>
      <c r="G36" s="56" t="s">
        <v>403</v>
      </c>
      <c r="H36" s="60" t="s">
        <v>444</v>
      </c>
      <c r="I36" s="69" t="s">
        <v>405</v>
      </c>
      <c r="J36" s="69" t="s">
        <v>406</v>
      </c>
      <c r="K36" s="69"/>
      <c r="L36" s="71">
        <v>20</v>
      </c>
      <c r="M36" s="72"/>
      <c r="O36" s="45"/>
    </row>
    <row r="37" s="43" customFormat="1" ht="16.5" customHeight="1" spans="1:15">
      <c r="A37" s="52">
        <v>429001</v>
      </c>
      <c r="B37" s="52" t="s">
        <v>67</v>
      </c>
      <c r="C37" s="59"/>
      <c r="D37" s="58"/>
      <c r="E37" s="59"/>
      <c r="F37" s="56" t="s">
        <v>407</v>
      </c>
      <c r="G37" s="56" t="s">
        <v>408</v>
      </c>
      <c r="H37" s="56" t="s">
        <v>409</v>
      </c>
      <c r="I37" s="69" t="s">
        <v>390</v>
      </c>
      <c r="J37" s="69" t="s">
        <v>410</v>
      </c>
      <c r="K37" s="69" t="s">
        <v>391</v>
      </c>
      <c r="L37" s="69">
        <v>10</v>
      </c>
      <c r="M37" s="72"/>
      <c r="O37" s="45"/>
    </row>
    <row r="38" s="43" customFormat="1" ht="16.5" customHeight="1" spans="1:15">
      <c r="A38" s="52">
        <v>429001</v>
      </c>
      <c r="B38" s="52" t="s">
        <v>67</v>
      </c>
      <c r="C38" s="63"/>
      <c r="D38" s="62"/>
      <c r="E38" s="63"/>
      <c r="F38" s="56" t="s">
        <v>411</v>
      </c>
      <c r="G38" s="56" t="s">
        <v>412</v>
      </c>
      <c r="H38" s="56" t="s">
        <v>445</v>
      </c>
      <c r="I38" s="69" t="s">
        <v>398</v>
      </c>
      <c r="J38" s="69">
        <v>586</v>
      </c>
      <c r="K38" s="56" t="s">
        <v>414</v>
      </c>
      <c r="L38" s="69">
        <v>20</v>
      </c>
      <c r="M38" s="72"/>
      <c r="O38" s="45"/>
    </row>
    <row r="39" s="43" customFormat="1" ht="16.5" customHeight="1" spans="1:15">
      <c r="A39" s="52">
        <v>429001</v>
      </c>
      <c r="B39" s="52" t="s">
        <v>67</v>
      </c>
      <c r="C39" s="55" t="s">
        <v>446</v>
      </c>
      <c r="D39" s="54">
        <v>5.6</v>
      </c>
      <c r="E39" s="55" t="s">
        <v>447</v>
      </c>
      <c r="F39" s="56" t="s">
        <v>387</v>
      </c>
      <c r="G39" s="56" t="s">
        <v>388</v>
      </c>
      <c r="H39" s="56" t="s">
        <v>433</v>
      </c>
      <c r="I39" s="74" t="s">
        <v>390</v>
      </c>
      <c r="J39" s="69">
        <v>5.6</v>
      </c>
      <c r="K39" s="56" t="s">
        <v>414</v>
      </c>
      <c r="L39" s="71">
        <v>10</v>
      </c>
      <c r="M39" s="72"/>
      <c r="O39" s="45"/>
    </row>
    <row r="40" s="43" customFormat="1" ht="16.5" customHeight="1" spans="1:15">
      <c r="A40" s="52">
        <v>429001</v>
      </c>
      <c r="B40" s="52" t="s">
        <v>67</v>
      </c>
      <c r="C40" s="59"/>
      <c r="D40" s="58"/>
      <c r="E40" s="59"/>
      <c r="F40" s="56" t="s">
        <v>387</v>
      </c>
      <c r="G40" s="56" t="s">
        <v>388</v>
      </c>
      <c r="H40" s="56" t="s">
        <v>448</v>
      </c>
      <c r="I40" s="69" t="s">
        <v>398</v>
      </c>
      <c r="J40" s="69">
        <v>14</v>
      </c>
      <c r="K40" s="56" t="s">
        <v>449</v>
      </c>
      <c r="L40" s="71">
        <v>10</v>
      </c>
      <c r="M40" s="72"/>
      <c r="O40" s="45"/>
    </row>
    <row r="41" s="43" customFormat="1" ht="16.5" customHeight="1" spans="1:15">
      <c r="A41" s="52">
        <v>429001</v>
      </c>
      <c r="B41" s="52" t="s">
        <v>67</v>
      </c>
      <c r="C41" s="59"/>
      <c r="D41" s="58"/>
      <c r="E41" s="59"/>
      <c r="F41" s="56" t="s">
        <v>387</v>
      </c>
      <c r="G41" s="56" t="s">
        <v>392</v>
      </c>
      <c r="H41" s="56" t="s">
        <v>434</v>
      </c>
      <c r="I41" s="69" t="s">
        <v>394</v>
      </c>
      <c r="J41" s="69" t="s">
        <v>395</v>
      </c>
      <c r="K41" s="69" t="s">
        <v>391</v>
      </c>
      <c r="L41" s="71">
        <v>10</v>
      </c>
      <c r="M41" s="72"/>
      <c r="O41" s="45"/>
    </row>
    <row r="42" s="43" customFormat="1" ht="16.5" customHeight="1" spans="1:15">
      <c r="A42" s="52">
        <v>429001</v>
      </c>
      <c r="B42" s="52" t="s">
        <v>67</v>
      </c>
      <c r="C42" s="59"/>
      <c r="D42" s="58"/>
      <c r="E42" s="59"/>
      <c r="F42" s="56" t="s">
        <v>387</v>
      </c>
      <c r="G42" s="56" t="s">
        <v>396</v>
      </c>
      <c r="H42" s="56" t="s">
        <v>450</v>
      </c>
      <c r="I42" s="69" t="s">
        <v>398</v>
      </c>
      <c r="J42" s="69" t="s">
        <v>399</v>
      </c>
      <c r="K42" s="69" t="s">
        <v>400</v>
      </c>
      <c r="L42" s="69">
        <v>10</v>
      </c>
      <c r="M42" s="72"/>
      <c r="O42" s="45"/>
    </row>
    <row r="43" s="43" customFormat="1" ht="16.5" customHeight="1" spans="1:15">
      <c r="A43" s="52">
        <v>429001</v>
      </c>
      <c r="B43" s="52" t="s">
        <v>67</v>
      </c>
      <c r="C43" s="59"/>
      <c r="D43" s="58"/>
      <c r="E43" s="59"/>
      <c r="F43" s="56" t="s">
        <v>402</v>
      </c>
      <c r="G43" s="56" t="s">
        <v>403</v>
      </c>
      <c r="H43" s="60" t="s">
        <v>451</v>
      </c>
      <c r="I43" s="69" t="s">
        <v>405</v>
      </c>
      <c r="J43" s="69" t="s">
        <v>406</v>
      </c>
      <c r="K43" s="69"/>
      <c r="L43" s="71">
        <v>20</v>
      </c>
      <c r="M43" s="72"/>
      <c r="O43" s="45"/>
    </row>
    <row r="44" s="43" customFormat="1" ht="16.5" customHeight="1" spans="1:15">
      <c r="A44" s="52">
        <v>429001</v>
      </c>
      <c r="B44" s="52" t="s">
        <v>67</v>
      </c>
      <c r="C44" s="59"/>
      <c r="D44" s="58"/>
      <c r="E44" s="59"/>
      <c r="F44" s="56" t="s">
        <v>407</v>
      </c>
      <c r="G44" s="56" t="s">
        <v>408</v>
      </c>
      <c r="H44" s="56" t="s">
        <v>409</v>
      </c>
      <c r="I44" s="69" t="s">
        <v>390</v>
      </c>
      <c r="J44" s="69" t="s">
        <v>410</v>
      </c>
      <c r="K44" s="69" t="s">
        <v>391</v>
      </c>
      <c r="L44" s="69">
        <v>10</v>
      </c>
      <c r="M44" s="72"/>
      <c r="O44" s="45"/>
    </row>
    <row r="45" s="43" customFormat="1" ht="16.5" customHeight="1" spans="1:15">
      <c r="A45" s="52">
        <v>429001</v>
      </c>
      <c r="B45" s="52" t="s">
        <v>67</v>
      </c>
      <c r="C45" s="63"/>
      <c r="D45" s="62"/>
      <c r="E45" s="63"/>
      <c r="F45" s="56" t="s">
        <v>411</v>
      </c>
      <c r="G45" s="56" t="s">
        <v>412</v>
      </c>
      <c r="H45" s="56" t="s">
        <v>446</v>
      </c>
      <c r="I45" s="69" t="s">
        <v>398</v>
      </c>
      <c r="J45" s="69">
        <v>5.6</v>
      </c>
      <c r="K45" s="56" t="s">
        <v>414</v>
      </c>
      <c r="L45" s="69">
        <v>20</v>
      </c>
      <c r="M45" s="72"/>
      <c r="O45" s="45"/>
    </row>
  </sheetData>
  <mergeCells count="19">
    <mergeCell ref="A1:M1"/>
    <mergeCell ref="C4:C10"/>
    <mergeCell ref="C11:C17"/>
    <mergeCell ref="C18:C24"/>
    <mergeCell ref="C25:C31"/>
    <mergeCell ref="C32:C38"/>
    <mergeCell ref="C39:C45"/>
    <mergeCell ref="D4:D10"/>
    <mergeCell ref="D11:D17"/>
    <mergeCell ref="D18:D24"/>
    <mergeCell ref="D25:D31"/>
    <mergeCell ref="D32:D38"/>
    <mergeCell ref="D39:D45"/>
    <mergeCell ref="E4:E10"/>
    <mergeCell ref="E11:E17"/>
    <mergeCell ref="E18:E24"/>
    <mergeCell ref="E25:E31"/>
    <mergeCell ref="E32:E38"/>
    <mergeCell ref="E39:E45"/>
  </mergeCells>
  <dataValidations count="2">
    <dataValidation type="list" allowBlank="1" errorTitle="提示" error="该值不在有效范围内" sqref="F4 K10 F11 I11 K11 K17 I18 K18 I25 F28 K31 I32 K32 K38 I39 K39 K40 K45 F5:F7 F8:F10 F12:F13 F14:F17 F18:F19 F20:F21 F22:F24 F25:F27 F29:F31 F32:F33 F34:F35 F36:F38 F39:F40 F41:F45 K24:K25">
      <formula1>[1]值集!#REF!</formula1>
    </dataValidation>
    <dataValidation type="list" allowBlank="1" errorTitle="提示" error="该值不在有效范围内" sqref="G7 G13 G28 G32 G33 G38 G45 G4:G6 G8:G10 G11:G12 G14:G17 G18:G19 G20:G21 G22:G24 G25:G27 G29:G31 G34:G35 G36:G37 G39:G40 G41:G44">
      <formula1>INDIRECT(CONCATENATE("_",$F4))</formula1>
    </dataValidation>
  </dataValidations>
  <pageMargins left="0.75" right="0.75" top="1" bottom="1" header="0.5" footer="0.5"/>
  <pageSetup paperSize="9" scale="58"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38"/>
  <sheetViews>
    <sheetView workbookViewId="0">
      <selection activeCell="G6" sqref="G6:K6"/>
    </sheetView>
  </sheetViews>
  <sheetFormatPr defaultColWidth="9" defaultRowHeight="11.25"/>
  <cols>
    <col min="1" max="1" width="10.1583333333333" style="1" customWidth="1"/>
    <col min="2" max="2" width="14.8416666666667" style="1" customWidth="1"/>
    <col min="3" max="3" width="13.7416666666667" style="1" customWidth="1"/>
    <col min="4" max="4" width="11.725" style="1" customWidth="1"/>
    <col min="5" max="5" width="18.1333333333333" style="1" customWidth="1"/>
    <col min="6" max="6" width="16.4083333333333" style="1" customWidth="1"/>
    <col min="7" max="7" width="14.3833333333333" style="1" customWidth="1"/>
    <col min="8" max="9" width="15.15" style="1" customWidth="1"/>
    <col min="10" max="11" width="11.5583333333333" style="1" customWidth="1"/>
    <col min="12" max="12" width="12.25" style="2" customWidth="1"/>
    <col min="13" max="16384" width="9" style="1"/>
  </cols>
  <sheetData>
    <row r="1" s="1" customFormat="1" ht="28" customHeight="1" spans="1:12">
      <c r="A1" s="3" t="s">
        <v>452</v>
      </c>
      <c r="B1" s="3"/>
      <c r="C1" s="3"/>
      <c r="D1" s="3"/>
      <c r="E1" s="3"/>
      <c r="F1" s="3"/>
      <c r="G1" s="3"/>
      <c r="H1" s="3"/>
      <c r="I1" s="3"/>
      <c r="J1" s="3"/>
      <c r="K1" s="3"/>
      <c r="L1" s="3"/>
    </row>
    <row r="2" s="1" customFormat="1" ht="25" customHeight="1" spans="1:12">
      <c r="A2" s="4" t="s">
        <v>453</v>
      </c>
      <c r="B2" s="4" t="s">
        <v>67</v>
      </c>
      <c r="C2" s="5"/>
      <c r="D2" s="5"/>
      <c r="E2" s="5"/>
      <c r="F2" s="5"/>
      <c r="G2" s="6"/>
      <c r="H2" s="5"/>
      <c r="I2" s="5"/>
      <c r="J2" s="5"/>
      <c r="K2" s="4"/>
      <c r="L2" s="40"/>
    </row>
    <row r="3" s="1" customFormat="1" ht="22" customHeight="1" spans="1:12">
      <c r="A3" s="7" t="s">
        <v>454</v>
      </c>
      <c r="B3" s="7"/>
      <c r="C3" s="7" t="s">
        <v>455</v>
      </c>
      <c r="D3" s="8" t="s">
        <v>70</v>
      </c>
      <c r="E3" s="8"/>
      <c r="F3" s="8"/>
      <c r="G3" s="9"/>
      <c r="H3" s="7" t="s">
        <v>71</v>
      </c>
      <c r="I3" s="7"/>
      <c r="J3" s="7"/>
      <c r="K3" s="7"/>
      <c r="L3" s="8" t="s">
        <v>456</v>
      </c>
    </row>
    <row r="4" s="1" customFormat="1" ht="22" customHeight="1" spans="1:12">
      <c r="A4" s="7"/>
      <c r="B4" s="7"/>
      <c r="C4" s="7"/>
      <c r="D4" s="10" t="s">
        <v>52</v>
      </c>
      <c r="E4" s="10" t="s">
        <v>457</v>
      </c>
      <c r="F4" s="10" t="s">
        <v>458</v>
      </c>
      <c r="G4" s="10" t="s">
        <v>459</v>
      </c>
      <c r="H4" s="10" t="s">
        <v>52</v>
      </c>
      <c r="I4" s="10" t="s">
        <v>457</v>
      </c>
      <c r="J4" s="10" t="s">
        <v>458</v>
      </c>
      <c r="K4" s="10" t="s">
        <v>459</v>
      </c>
      <c r="L4" s="8"/>
    </row>
    <row r="5" s="1" customFormat="1" ht="30" customHeight="1" spans="1:12">
      <c r="A5" s="7"/>
      <c r="B5" s="11"/>
      <c r="C5" s="12">
        <f>D5+H5</f>
        <v>7037.46</v>
      </c>
      <c r="D5" s="12">
        <v>732.86</v>
      </c>
      <c r="E5" s="13">
        <v>732.86</v>
      </c>
      <c r="F5" s="12" t="s">
        <v>22</v>
      </c>
      <c r="G5" s="12" t="s">
        <v>22</v>
      </c>
      <c r="H5" s="13">
        <v>6304.6</v>
      </c>
      <c r="I5" s="13">
        <v>6304.6</v>
      </c>
      <c r="J5" s="12" t="s">
        <v>22</v>
      </c>
      <c r="K5" s="12" t="s">
        <v>22</v>
      </c>
      <c r="L5" s="29"/>
    </row>
    <row r="6" s="1" customFormat="1" ht="30" customHeight="1" spans="1:12">
      <c r="A6" s="14" t="s">
        <v>460</v>
      </c>
      <c r="B6" s="15" t="s">
        <v>461</v>
      </c>
      <c r="C6" s="16"/>
      <c r="D6" s="16"/>
      <c r="E6" s="16"/>
      <c r="F6" s="17"/>
      <c r="G6" s="15" t="s">
        <v>462</v>
      </c>
      <c r="H6" s="16"/>
      <c r="I6" s="16"/>
      <c r="J6" s="16"/>
      <c r="K6" s="17"/>
      <c r="L6" s="29"/>
    </row>
    <row r="7" s="1" customFormat="1" ht="31" customHeight="1" spans="1:12">
      <c r="A7" s="18"/>
      <c r="B7" s="19" t="s">
        <v>463</v>
      </c>
      <c r="C7" s="19"/>
      <c r="D7" s="19"/>
      <c r="E7" s="19"/>
      <c r="F7" s="19"/>
      <c r="G7" s="19" t="s">
        <v>464</v>
      </c>
      <c r="H7" s="19"/>
      <c r="I7" s="19"/>
      <c r="J7" s="19"/>
      <c r="K7" s="19"/>
      <c r="L7" s="29"/>
    </row>
    <row r="8" s="1" customFormat="1" ht="31" customHeight="1" spans="1:12">
      <c r="A8" s="18"/>
      <c r="B8" s="19" t="s">
        <v>465</v>
      </c>
      <c r="C8" s="19"/>
      <c r="D8" s="19"/>
      <c r="E8" s="19"/>
      <c r="F8" s="19"/>
      <c r="G8" s="19" t="s">
        <v>466</v>
      </c>
      <c r="H8" s="19"/>
      <c r="I8" s="19"/>
      <c r="J8" s="19"/>
      <c r="K8" s="19"/>
      <c r="L8" s="29"/>
    </row>
    <row r="9" s="1" customFormat="1" ht="31" customHeight="1" spans="1:12">
      <c r="A9" s="18"/>
      <c r="B9" s="19" t="s">
        <v>467</v>
      </c>
      <c r="C9" s="19"/>
      <c r="D9" s="19"/>
      <c r="E9" s="19"/>
      <c r="F9" s="19"/>
      <c r="G9" s="19" t="s">
        <v>468</v>
      </c>
      <c r="H9" s="19"/>
      <c r="I9" s="19"/>
      <c r="J9" s="19"/>
      <c r="K9" s="19"/>
      <c r="L9" s="29"/>
    </row>
    <row r="10" s="1" customFormat="1" ht="31" customHeight="1" spans="1:12">
      <c r="A10" s="18"/>
      <c r="B10" s="19" t="s">
        <v>469</v>
      </c>
      <c r="C10" s="19"/>
      <c r="D10" s="19"/>
      <c r="E10" s="19"/>
      <c r="F10" s="19"/>
      <c r="G10" s="19" t="s">
        <v>470</v>
      </c>
      <c r="H10" s="19"/>
      <c r="I10" s="19"/>
      <c r="J10" s="19"/>
      <c r="K10" s="19"/>
      <c r="L10" s="29"/>
    </row>
    <row r="11" s="1" customFormat="1" ht="38" customHeight="1" spans="1:12">
      <c r="A11" s="18"/>
      <c r="B11" s="19" t="s">
        <v>471</v>
      </c>
      <c r="C11" s="19"/>
      <c r="D11" s="19"/>
      <c r="E11" s="19"/>
      <c r="F11" s="19"/>
      <c r="G11" s="19" t="s">
        <v>472</v>
      </c>
      <c r="H11" s="19"/>
      <c r="I11" s="19"/>
      <c r="J11" s="19"/>
      <c r="K11" s="19"/>
      <c r="L11" s="29"/>
    </row>
    <row r="12" s="1" customFormat="1" ht="31" customHeight="1" spans="1:12">
      <c r="A12" s="18"/>
      <c r="B12" s="19" t="s">
        <v>473</v>
      </c>
      <c r="C12" s="19"/>
      <c r="D12" s="19"/>
      <c r="E12" s="19"/>
      <c r="F12" s="19"/>
      <c r="G12" s="19" t="s">
        <v>474</v>
      </c>
      <c r="H12" s="19"/>
      <c r="I12" s="19"/>
      <c r="J12" s="19"/>
      <c r="K12" s="19"/>
      <c r="L12" s="29"/>
    </row>
    <row r="13" s="1" customFormat="1" ht="44" customHeight="1" spans="1:12">
      <c r="A13" s="18"/>
      <c r="B13" s="19" t="s">
        <v>475</v>
      </c>
      <c r="C13" s="19"/>
      <c r="D13" s="19"/>
      <c r="E13" s="19"/>
      <c r="F13" s="19"/>
      <c r="G13" s="19" t="s">
        <v>432</v>
      </c>
      <c r="H13" s="19"/>
      <c r="I13" s="19"/>
      <c r="J13" s="19"/>
      <c r="K13" s="19"/>
      <c r="L13" s="29"/>
    </row>
    <row r="14" s="1" customFormat="1" ht="71" customHeight="1" spans="1:12">
      <c r="A14" s="20" t="s">
        <v>476</v>
      </c>
      <c r="B14" s="21" t="s">
        <v>477</v>
      </c>
      <c r="C14" s="22" t="s">
        <v>478</v>
      </c>
      <c r="D14" s="22"/>
      <c r="E14" s="22"/>
      <c r="F14" s="22"/>
      <c r="G14" s="22"/>
      <c r="H14" s="22"/>
      <c r="I14" s="22"/>
      <c r="J14" s="22"/>
      <c r="K14" s="22"/>
      <c r="L14" s="29"/>
    </row>
    <row r="15" s="1" customFormat="1" ht="30" customHeight="1" spans="1:12">
      <c r="A15" s="20"/>
      <c r="B15" s="8" t="s">
        <v>479</v>
      </c>
      <c r="C15" s="8"/>
      <c r="D15" s="8"/>
      <c r="E15" s="8"/>
      <c r="F15" s="8"/>
      <c r="G15" s="8"/>
      <c r="H15" s="8"/>
      <c r="I15" s="8"/>
      <c r="J15" s="8"/>
      <c r="K15" s="8"/>
      <c r="L15" s="29"/>
    </row>
    <row r="16" s="1" customFormat="1" ht="34" customHeight="1" spans="1:12">
      <c r="A16" s="20"/>
      <c r="B16" s="23" t="s">
        <v>377</v>
      </c>
      <c r="C16" s="24" t="s">
        <v>378</v>
      </c>
      <c r="D16" s="25"/>
      <c r="E16" s="24" t="s">
        <v>480</v>
      </c>
      <c r="F16" s="25"/>
      <c r="G16" s="23" t="s">
        <v>481</v>
      </c>
      <c r="H16" s="23" t="s">
        <v>482</v>
      </c>
      <c r="I16" s="23" t="s">
        <v>483</v>
      </c>
      <c r="J16" s="20" t="s">
        <v>484</v>
      </c>
      <c r="K16" s="20"/>
      <c r="L16" s="29" t="s">
        <v>485</v>
      </c>
    </row>
    <row r="17" s="1" customFormat="1" ht="34" customHeight="1" spans="1:12">
      <c r="A17" s="14" t="s">
        <v>476</v>
      </c>
      <c r="B17" s="26" t="s">
        <v>411</v>
      </c>
      <c r="C17" s="27" t="s">
        <v>412</v>
      </c>
      <c r="D17" s="28"/>
      <c r="E17" s="29" t="s">
        <v>486</v>
      </c>
      <c r="F17" s="29"/>
      <c r="G17" s="26" t="s">
        <v>398</v>
      </c>
      <c r="H17" s="26">
        <v>586</v>
      </c>
      <c r="I17" s="41" t="s">
        <v>414</v>
      </c>
      <c r="J17" s="42">
        <v>0.04</v>
      </c>
      <c r="K17" s="28"/>
      <c r="L17" s="29" t="s">
        <v>487</v>
      </c>
    </row>
    <row r="18" s="1" customFormat="1" ht="34" customHeight="1" spans="1:12">
      <c r="A18" s="18"/>
      <c r="B18" s="26"/>
      <c r="C18" s="30"/>
      <c r="D18" s="31"/>
      <c r="E18" s="29" t="s">
        <v>488</v>
      </c>
      <c r="F18" s="29"/>
      <c r="G18" s="26" t="s">
        <v>398</v>
      </c>
      <c r="H18" s="26">
        <v>5.6</v>
      </c>
      <c r="I18" s="41" t="s">
        <v>414</v>
      </c>
      <c r="J18" s="42">
        <v>0.04</v>
      </c>
      <c r="K18" s="28"/>
      <c r="L18" s="29"/>
    </row>
    <row r="19" s="1" customFormat="1" ht="34" customHeight="1" spans="1:12">
      <c r="A19" s="18"/>
      <c r="B19" s="26"/>
      <c r="C19" s="30"/>
      <c r="D19" s="31"/>
      <c r="E19" s="29" t="s">
        <v>489</v>
      </c>
      <c r="F19" s="29"/>
      <c r="G19" s="26" t="s">
        <v>398</v>
      </c>
      <c r="H19" s="26">
        <v>5</v>
      </c>
      <c r="I19" s="41" t="s">
        <v>414</v>
      </c>
      <c r="J19" s="42">
        <v>0.04</v>
      </c>
      <c r="K19" s="28"/>
      <c r="L19" s="29"/>
    </row>
    <row r="20" s="1" customFormat="1" ht="34" customHeight="1" spans="1:12">
      <c r="A20" s="18"/>
      <c r="B20" s="26"/>
      <c r="C20" s="30"/>
      <c r="D20" s="31"/>
      <c r="E20" s="29" t="s">
        <v>423</v>
      </c>
      <c r="F20" s="29"/>
      <c r="G20" s="26" t="s">
        <v>398</v>
      </c>
      <c r="H20" s="26">
        <v>4838</v>
      </c>
      <c r="I20" s="41" t="s">
        <v>414</v>
      </c>
      <c r="J20" s="42">
        <v>0.04</v>
      </c>
      <c r="K20" s="28"/>
      <c r="L20" s="29"/>
    </row>
    <row r="21" s="1" customFormat="1" ht="34" customHeight="1" spans="1:12">
      <c r="A21" s="18"/>
      <c r="B21" s="26"/>
      <c r="C21" s="32"/>
      <c r="D21" s="33"/>
      <c r="E21" s="34" t="s">
        <v>431</v>
      </c>
      <c r="F21" s="35"/>
      <c r="G21" s="26" t="s">
        <v>398</v>
      </c>
      <c r="H21" s="36">
        <v>830</v>
      </c>
      <c r="I21" s="41" t="s">
        <v>414</v>
      </c>
      <c r="J21" s="42">
        <v>0.04</v>
      </c>
      <c r="K21" s="28"/>
      <c r="L21" s="19" t="s">
        <v>490</v>
      </c>
    </row>
    <row r="22" s="1" customFormat="1" ht="30" customHeight="1" spans="1:12">
      <c r="A22" s="18"/>
      <c r="B22" s="37" t="s">
        <v>387</v>
      </c>
      <c r="C22" s="27" t="s">
        <v>388</v>
      </c>
      <c r="D22" s="28"/>
      <c r="E22" s="34" t="s">
        <v>425</v>
      </c>
      <c r="F22" s="35"/>
      <c r="G22" s="26" t="s">
        <v>390</v>
      </c>
      <c r="H22" s="26">
        <v>57.3</v>
      </c>
      <c r="I22" s="41" t="s">
        <v>426</v>
      </c>
      <c r="J22" s="42">
        <v>0.04</v>
      </c>
      <c r="K22" s="28"/>
      <c r="L22" s="29" t="s">
        <v>491</v>
      </c>
    </row>
    <row r="23" s="1" customFormat="1" ht="30" customHeight="1" spans="1:12">
      <c r="A23" s="18"/>
      <c r="B23" s="38"/>
      <c r="C23" s="30"/>
      <c r="D23" s="31"/>
      <c r="E23" s="29" t="s">
        <v>492</v>
      </c>
      <c r="F23" s="29"/>
      <c r="G23" s="26" t="s">
        <v>398</v>
      </c>
      <c r="H23" s="26">
        <v>380</v>
      </c>
      <c r="I23" s="41" t="s">
        <v>426</v>
      </c>
      <c r="J23" s="42">
        <v>0.04</v>
      </c>
      <c r="K23" s="28"/>
      <c r="L23" s="29"/>
    </row>
    <row r="24" s="1" customFormat="1" ht="30" customHeight="1" spans="1:12">
      <c r="A24" s="18"/>
      <c r="B24" s="38"/>
      <c r="C24" s="30"/>
      <c r="D24" s="31"/>
      <c r="E24" s="34" t="s">
        <v>493</v>
      </c>
      <c r="F24" s="35"/>
      <c r="G24" s="26" t="s">
        <v>398</v>
      </c>
      <c r="H24" s="26">
        <v>10</v>
      </c>
      <c r="I24" s="41" t="s">
        <v>494</v>
      </c>
      <c r="J24" s="42">
        <v>0.04</v>
      </c>
      <c r="K24" s="28"/>
      <c r="L24" s="29"/>
    </row>
    <row r="25" s="1" customFormat="1" ht="30" customHeight="1" spans="1:12">
      <c r="A25" s="18"/>
      <c r="B25" s="38"/>
      <c r="C25" s="32"/>
      <c r="D25" s="33"/>
      <c r="E25" s="34" t="s">
        <v>495</v>
      </c>
      <c r="F25" s="35"/>
      <c r="G25" s="26" t="s">
        <v>398</v>
      </c>
      <c r="H25" s="26">
        <v>14</v>
      </c>
      <c r="I25" s="41" t="s">
        <v>449</v>
      </c>
      <c r="J25" s="42">
        <v>0.04</v>
      </c>
      <c r="K25" s="28"/>
      <c r="L25" s="29"/>
    </row>
    <row r="26" s="1" customFormat="1" ht="30" customHeight="1" spans="1:12">
      <c r="A26" s="18"/>
      <c r="B26" s="38"/>
      <c r="C26" s="27" t="s">
        <v>392</v>
      </c>
      <c r="D26" s="28"/>
      <c r="E26" s="34" t="s">
        <v>427</v>
      </c>
      <c r="F26" s="35"/>
      <c r="G26" s="26" t="s">
        <v>390</v>
      </c>
      <c r="H26" s="26">
        <v>98</v>
      </c>
      <c r="I26" s="41" t="s">
        <v>391</v>
      </c>
      <c r="J26" s="42">
        <v>0.04</v>
      </c>
      <c r="K26" s="28"/>
      <c r="L26" s="29" t="s">
        <v>496</v>
      </c>
    </row>
    <row r="27" s="1" customFormat="1" ht="30" customHeight="1" spans="1:12">
      <c r="A27" s="18"/>
      <c r="B27" s="38"/>
      <c r="C27" s="30"/>
      <c r="D27" s="31"/>
      <c r="E27" s="34" t="s">
        <v>497</v>
      </c>
      <c r="F27" s="35"/>
      <c r="G27" s="26" t="s">
        <v>394</v>
      </c>
      <c r="H27" s="26">
        <v>100</v>
      </c>
      <c r="I27" s="41" t="s">
        <v>391</v>
      </c>
      <c r="J27" s="42">
        <v>0.04</v>
      </c>
      <c r="K27" s="28"/>
      <c r="L27" s="29"/>
    </row>
    <row r="28" s="1" customFormat="1" ht="30" customHeight="1" spans="1:12">
      <c r="A28" s="18"/>
      <c r="B28" s="38"/>
      <c r="C28" s="30"/>
      <c r="D28" s="31"/>
      <c r="E28" s="34" t="s">
        <v>498</v>
      </c>
      <c r="F28" s="35"/>
      <c r="G28" s="26" t="s">
        <v>394</v>
      </c>
      <c r="H28" s="26">
        <v>100</v>
      </c>
      <c r="I28" s="41" t="s">
        <v>391</v>
      </c>
      <c r="J28" s="42">
        <v>0.04</v>
      </c>
      <c r="K28" s="28"/>
      <c r="L28" s="29"/>
    </row>
    <row r="29" s="1" customFormat="1" ht="30" customHeight="1" spans="1:12">
      <c r="A29" s="18"/>
      <c r="B29" s="38"/>
      <c r="C29" s="32"/>
      <c r="D29" s="33"/>
      <c r="E29" s="34" t="s">
        <v>499</v>
      </c>
      <c r="F29" s="35"/>
      <c r="G29" s="26" t="s">
        <v>394</v>
      </c>
      <c r="H29" s="26">
        <v>100</v>
      </c>
      <c r="I29" s="41" t="s">
        <v>391</v>
      </c>
      <c r="J29" s="42">
        <v>0.04</v>
      </c>
      <c r="K29" s="28"/>
      <c r="L29" s="29"/>
    </row>
    <row r="30" s="1" customFormat="1" ht="30" customHeight="1" spans="1:12">
      <c r="A30" s="18"/>
      <c r="B30" s="38"/>
      <c r="C30" s="27" t="s">
        <v>396</v>
      </c>
      <c r="D30" s="28"/>
      <c r="E30" s="34" t="s">
        <v>500</v>
      </c>
      <c r="F30" s="35"/>
      <c r="G30" s="26" t="s">
        <v>394</v>
      </c>
      <c r="H30" s="26">
        <v>100</v>
      </c>
      <c r="I30" s="41" t="s">
        <v>391</v>
      </c>
      <c r="J30" s="42">
        <v>0.04</v>
      </c>
      <c r="K30" s="28"/>
      <c r="L30" s="29" t="s">
        <v>501</v>
      </c>
    </row>
    <row r="31" s="1" customFormat="1" ht="30" customHeight="1" spans="1:12">
      <c r="A31" s="18"/>
      <c r="B31" s="38"/>
      <c r="C31" s="30"/>
      <c r="D31" s="31"/>
      <c r="E31" s="34" t="s">
        <v>502</v>
      </c>
      <c r="F31" s="35"/>
      <c r="G31" s="26" t="s">
        <v>394</v>
      </c>
      <c r="H31" s="26">
        <v>100</v>
      </c>
      <c r="I31" s="41" t="s">
        <v>391</v>
      </c>
      <c r="J31" s="42">
        <v>0.04</v>
      </c>
      <c r="K31" s="28"/>
      <c r="L31" s="29"/>
    </row>
    <row r="32" s="1" customFormat="1" ht="30" customHeight="1" spans="1:12">
      <c r="A32" s="18"/>
      <c r="B32" s="37" t="s">
        <v>402</v>
      </c>
      <c r="C32" s="27" t="s">
        <v>503</v>
      </c>
      <c r="D32" s="28"/>
      <c r="E32" s="34" t="s">
        <v>504</v>
      </c>
      <c r="F32" s="35"/>
      <c r="G32" s="26" t="s">
        <v>405</v>
      </c>
      <c r="H32" s="26" t="s">
        <v>406</v>
      </c>
      <c r="I32" s="41"/>
      <c r="J32" s="42">
        <v>0.05</v>
      </c>
      <c r="K32" s="28"/>
      <c r="L32" s="29" t="s">
        <v>505</v>
      </c>
    </row>
    <row r="33" s="1" customFormat="1" ht="23" customHeight="1" spans="1:12">
      <c r="A33" s="18"/>
      <c r="B33" s="38"/>
      <c r="C33" s="27" t="s">
        <v>403</v>
      </c>
      <c r="D33" s="28"/>
      <c r="E33" s="34" t="s">
        <v>506</v>
      </c>
      <c r="F33" s="35"/>
      <c r="G33" s="26" t="s">
        <v>405</v>
      </c>
      <c r="H33" s="26" t="s">
        <v>406</v>
      </c>
      <c r="I33" s="41"/>
      <c r="J33" s="42">
        <v>0.05</v>
      </c>
      <c r="K33" s="28"/>
      <c r="L33" s="29" t="s">
        <v>507</v>
      </c>
    </row>
    <row r="34" s="1" customFormat="1" ht="30" customHeight="1" spans="1:12">
      <c r="A34" s="18"/>
      <c r="B34" s="38"/>
      <c r="C34" s="32"/>
      <c r="D34" s="33"/>
      <c r="E34" s="34" t="s">
        <v>508</v>
      </c>
      <c r="F34" s="35"/>
      <c r="G34" s="26" t="s">
        <v>405</v>
      </c>
      <c r="H34" s="26" t="s">
        <v>406</v>
      </c>
      <c r="I34" s="41"/>
      <c r="J34" s="42">
        <v>0.05</v>
      </c>
      <c r="K34" s="28"/>
      <c r="L34" s="29"/>
    </row>
    <row r="35" s="1" customFormat="1" ht="37" customHeight="1" spans="1:12">
      <c r="A35" s="18"/>
      <c r="B35" s="38"/>
      <c r="C35" s="27" t="s">
        <v>509</v>
      </c>
      <c r="D35" s="28"/>
      <c r="E35" s="34" t="s">
        <v>510</v>
      </c>
      <c r="F35" s="35"/>
      <c r="G35" s="26" t="s">
        <v>405</v>
      </c>
      <c r="H35" s="26" t="s">
        <v>406</v>
      </c>
      <c r="I35" s="41"/>
      <c r="J35" s="42">
        <v>0.05</v>
      </c>
      <c r="K35" s="28"/>
      <c r="L35" s="29" t="s">
        <v>511</v>
      </c>
    </row>
    <row r="36" s="1" customFormat="1" ht="30" customHeight="1" spans="1:12">
      <c r="A36" s="18"/>
      <c r="B36" s="37" t="s">
        <v>407</v>
      </c>
      <c r="C36" s="27" t="s">
        <v>408</v>
      </c>
      <c r="D36" s="28"/>
      <c r="E36" s="34" t="s">
        <v>512</v>
      </c>
      <c r="F36" s="35"/>
      <c r="G36" s="26" t="s">
        <v>405</v>
      </c>
      <c r="H36" s="26" t="s">
        <v>406</v>
      </c>
      <c r="I36" s="41"/>
      <c r="J36" s="42">
        <v>0.05</v>
      </c>
      <c r="K36" s="28"/>
      <c r="L36" s="29" t="s">
        <v>513</v>
      </c>
    </row>
    <row r="37" s="1" customFormat="1" ht="30" customHeight="1" spans="1:12">
      <c r="A37" s="18"/>
      <c r="B37" s="38"/>
      <c r="C37" s="32"/>
      <c r="D37" s="33"/>
      <c r="E37" s="34" t="s">
        <v>514</v>
      </c>
      <c r="F37" s="35"/>
      <c r="G37" s="26" t="s">
        <v>405</v>
      </c>
      <c r="H37" s="26" t="s">
        <v>406</v>
      </c>
      <c r="I37" s="41"/>
      <c r="J37" s="42">
        <v>0.05</v>
      </c>
      <c r="K37" s="28"/>
      <c r="L37" s="29"/>
    </row>
    <row r="38" s="1" customFormat="1" ht="35" customHeight="1" spans="1:12">
      <c r="A38" s="8" t="s">
        <v>515</v>
      </c>
      <c r="B38" s="39" t="s">
        <v>22</v>
      </c>
      <c r="C38" s="39"/>
      <c r="D38" s="39"/>
      <c r="E38" s="39"/>
      <c r="F38" s="39"/>
      <c r="G38" s="39"/>
      <c r="H38" s="39"/>
      <c r="I38" s="39"/>
      <c r="J38" s="39"/>
      <c r="K38" s="39"/>
      <c r="L38" s="29"/>
    </row>
  </sheetData>
  <mergeCells count="92">
    <mergeCell ref="A1:L1"/>
    <mergeCell ref="D3:G3"/>
    <mergeCell ref="H3:K3"/>
    <mergeCell ref="B6:F6"/>
    <mergeCell ref="G6:K6"/>
    <mergeCell ref="B7:F7"/>
    <mergeCell ref="G7:K7"/>
    <mergeCell ref="B8:F8"/>
    <mergeCell ref="G8:K8"/>
    <mergeCell ref="B9:F9"/>
    <mergeCell ref="G9:K9"/>
    <mergeCell ref="B10:F10"/>
    <mergeCell ref="G10:K10"/>
    <mergeCell ref="B11:F11"/>
    <mergeCell ref="G11:K11"/>
    <mergeCell ref="B12:F12"/>
    <mergeCell ref="G12:K12"/>
    <mergeCell ref="B13:F13"/>
    <mergeCell ref="G13:K13"/>
    <mergeCell ref="C14:K14"/>
    <mergeCell ref="B15:K15"/>
    <mergeCell ref="C16:D16"/>
    <mergeCell ref="E16:F16"/>
    <mergeCell ref="J16:K16"/>
    <mergeCell ref="E17:F17"/>
    <mergeCell ref="J17:K17"/>
    <mergeCell ref="E18:F18"/>
    <mergeCell ref="J18:K18"/>
    <mergeCell ref="E19:F19"/>
    <mergeCell ref="J19:K19"/>
    <mergeCell ref="E20:F20"/>
    <mergeCell ref="J20:K20"/>
    <mergeCell ref="E21:F21"/>
    <mergeCell ref="J21:K21"/>
    <mergeCell ref="E22:F22"/>
    <mergeCell ref="J22:K22"/>
    <mergeCell ref="E23:F23"/>
    <mergeCell ref="J23:K23"/>
    <mergeCell ref="E24:F24"/>
    <mergeCell ref="J24:K24"/>
    <mergeCell ref="E25:F25"/>
    <mergeCell ref="J25:K25"/>
    <mergeCell ref="E26:F26"/>
    <mergeCell ref="J26:K26"/>
    <mergeCell ref="E27:F27"/>
    <mergeCell ref="J27:K27"/>
    <mergeCell ref="E28:F28"/>
    <mergeCell ref="J28:K28"/>
    <mergeCell ref="E29:F29"/>
    <mergeCell ref="J29:K29"/>
    <mergeCell ref="E30:F30"/>
    <mergeCell ref="J30:K30"/>
    <mergeCell ref="E31:F31"/>
    <mergeCell ref="J31:K31"/>
    <mergeCell ref="C32:D32"/>
    <mergeCell ref="E32:F32"/>
    <mergeCell ref="J32:K32"/>
    <mergeCell ref="E33:F33"/>
    <mergeCell ref="J33:K33"/>
    <mergeCell ref="E34:F34"/>
    <mergeCell ref="J34:K34"/>
    <mergeCell ref="C35:D35"/>
    <mergeCell ref="E35:F35"/>
    <mergeCell ref="J35:K35"/>
    <mergeCell ref="E36:F36"/>
    <mergeCell ref="J36:K36"/>
    <mergeCell ref="E37:F37"/>
    <mergeCell ref="J37:K37"/>
    <mergeCell ref="B38:K38"/>
    <mergeCell ref="A6:A13"/>
    <mergeCell ref="A14:A16"/>
    <mergeCell ref="A17:A37"/>
    <mergeCell ref="B17:B21"/>
    <mergeCell ref="B22:B31"/>
    <mergeCell ref="B32:B35"/>
    <mergeCell ref="B36:B37"/>
    <mergeCell ref="C3:C4"/>
    <mergeCell ref="L3:L4"/>
    <mergeCell ref="L7:L13"/>
    <mergeCell ref="L17:L20"/>
    <mergeCell ref="L22:L25"/>
    <mergeCell ref="L26:L29"/>
    <mergeCell ref="L30:L31"/>
    <mergeCell ref="L33:L34"/>
    <mergeCell ref="L36:L37"/>
    <mergeCell ref="A3:B5"/>
    <mergeCell ref="C17:D21"/>
    <mergeCell ref="C22:D25"/>
    <mergeCell ref="C26:D29"/>
    <mergeCell ref="C30:D31"/>
    <mergeCell ref="C33:D34"/>
    <mergeCell ref="C36:D37"/>
  </mergeCells>
  <dataValidations count="1">
    <dataValidation type="list" allowBlank="1" errorTitle="提示" error="该值不在有效范围内" sqref="I22 I23">
      <formula1>[1]值集!#REF!</formula1>
    </dataValidation>
  </dataValidations>
  <pageMargins left="0.75" right="0.75" top="1" bottom="1" header="0.5" footer="0.5"/>
  <pageSetup paperSize="9" scale="53"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37"/>
  <sheetViews>
    <sheetView view="pageBreakPreview" zoomScaleNormal="100" workbookViewId="0">
      <pane ySplit="5" topLeftCell="A13" activePane="bottomLeft" state="frozen"/>
      <selection/>
      <selection pane="bottomLeft" activeCell="E12" sqref="E12:E25"/>
    </sheetView>
  </sheetViews>
  <sheetFormatPr defaultColWidth="10" defaultRowHeight="13.5" outlineLevelCol="5"/>
  <cols>
    <col min="1" max="1" width="1.53333333333333" customWidth="1"/>
    <col min="2" max="2" width="41.0333333333333" customWidth="1"/>
    <col min="3" max="3" width="16.4083333333333" customWidth="1"/>
    <col min="4" max="4" width="41.0333333333333" customWidth="1"/>
    <col min="5" max="5" width="16.4083333333333" customWidth="1"/>
    <col min="6" max="6" width="1.53333333333333" customWidth="1"/>
    <col min="7" max="10" width="9.76666666666667" customWidth="1"/>
  </cols>
  <sheetData>
    <row r="1" ht="14.2" customHeight="1" spans="1:6">
      <c r="A1" s="134"/>
      <c r="B1" s="76"/>
      <c r="D1" s="135"/>
      <c r="E1" s="76" t="s">
        <v>1</v>
      </c>
      <c r="F1" s="120" t="s">
        <v>2</v>
      </c>
    </row>
    <row r="2" ht="19.9" customHeight="1" spans="1:6">
      <c r="A2" s="137"/>
      <c r="B2" s="138" t="s">
        <v>3</v>
      </c>
      <c r="C2" s="138"/>
      <c r="D2" s="138"/>
      <c r="E2" s="138"/>
      <c r="F2" s="120"/>
    </row>
    <row r="3" ht="17.05" customHeight="1" spans="1:6">
      <c r="A3" s="137"/>
      <c r="B3" s="81" t="s">
        <v>4</v>
      </c>
      <c r="D3" s="77"/>
      <c r="E3" s="139" t="s">
        <v>5</v>
      </c>
      <c r="F3" s="120"/>
    </row>
    <row r="4" ht="21.35" customHeight="1" spans="1:6">
      <c r="A4" s="137"/>
      <c r="B4" s="107" t="s">
        <v>6</v>
      </c>
      <c r="C4" s="107"/>
      <c r="D4" s="107" t="s">
        <v>7</v>
      </c>
      <c r="E4" s="107"/>
      <c r="F4" s="120"/>
    </row>
    <row r="5" ht="21.35" customHeight="1" spans="1:6">
      <c r="A5" s="137"/>
      <c r="B5" s="107" t="s">
        <v>8</v>
      </c>
      <c r="C5" s="107" t="s">
        <v>9</v>
      </c>
      <c r="D5" s="107" t="s">
        <v>8</v>
      </c>
      <c r="E5" s="107" t="s">
        <v>9</v>
      </c>
      <c r="F5" s="120"/>
    </row>
    <row r="6" ht="19.9" customHeight="1" spans="1:6">
      <c r="A6" s="82"/>
      <c r="B6" s="112" t="s">
        <v>10</v>
      </c>
      <c r="C6" s="113">
        <f>'1-1'!D6</f>
        <v>7037.46</v>
      </c>
      <c r="D6" s="112" t="s">
        <v>11</v>
      </c>
      <c r="E6" s="113"/>
      <c r="F6" s="98"/>
    </row>
    <row r="7" ht="19.9" customHeight="1" spans="1:6">
      <c r="A7" s="82"/>
      <c r="B7" s="112" t="s">
        <v>12</v>
      </c>
      <c r="C7" s="113"/>
      <c r="D7" s="112" t="s">
        <v>13</v>
      </c>
      <c r="E7" s="113"/>
      <c r="F7" s="98"/>
    </row>
    <row r="8" ht="19.9" customHeight="1" spans="1:6">
      <c r="A8" s="82"/>
      <c r="B8" s="112" t="s">
        <v>14</v>
      </c>
      <c r="C8" s="113"/>
      <c r="D8" s="112" t="s">
        <v>15</v>
      </c>
      <c r="E8" s="113"/>
      <c r="F8" s="98"/>
    </row>
    <row r="9" ht="19.9" customHeight="1" spans="1:6">
      <c r="A9" s="82"/>
      <c r="B9" s="112" t="s">
        <v>16</v>
      </c>
      <c r="C9" s="113"/>
      <c r="D9" s="112" t="s">
        <v>17</v>
      </c>
      <c r="E9" s="113"/>
      <c r="F9" s="98"/>
    </row>
    <row r="10" ht="19.9" customHeight="1" spans="1:6">
      <c r="A10" s="82"/>
      <c r="B10" s="112" t="s">
        <v>18</v>
      </c>
      <c r="C10" s="113"/>
      <c r="D10" s="112" t="s">
        <v>19</v>
      </c>
      <c r="E10" s="113"/>
      <c r="F10" s="98"/>
    </row>
    <row r="11" ht="19.9" customHeight="1" spans="1:6">
      <c r="A11" s="82"/>
      <c r="B11" s="112" t="s">
        <v>20</v>
      </c>
      <c r="C11" s="113"/>
      <c r="D11" s="112" t="s">
        <v>21</v>
      </c>
      <c r="E11" s="113"/>
      <c r="F11" s="98"/>
    </row>
    <row r="12" ht="19.9" customHeight="1" spans="1:6">
      <c r="A12" s="82"/>
      <c r="B12" s="112" t="s">
        <v>22</v>
      </c>
      <c r="C12" s="113"/>
      <c r="D12" s="112" t="s">
        <v>23</v>
      </c>
      <c r="E12" s="113"/>
      <c r="F12" s="98"/>
    </row>
    <row r="13" ht="19.9" customHeight="1" spans="1:6">
      <c r="A13" s="82"/>
      <c r="B13" s="112" t="s">
        <v>22</v>
      </c>
      <c r="C13" s="113"/>
      <c r="D13" s="112" t="s">
        <v>24</v>
      </c>
      <c r="E13" s="113">
        <v>72.86</v>
      </c>
      <c r="F13" s="98"/>
    </row>
    <row r="14" ht="19.9" customHeight="1" spans="1:6">
      <c r="A14" s="82"/>
      <c r="B14" s="112" t="s">
        <v>22</v>
      </c>
      <c r="C14" s="113"/>
      <c r="D14" s="112" t="s">
        <v>25</v>
      </c>
      <c r="E14" s="113"/>
      <c r="F14" s="98"/>
    </row>
    <row r="15" ht="19.9" customHeight="1" spans="1:6">
      <c r="A15" s="82"/>
      <c r="B15" s="112" t="s">
        <v>22</v>
      </c>
      <c r="C15" s="113"/>
      <c r="D15" s="112" t="s">
        <v>26</v>
      </c>
      <c r="E15" s="113">
        <v>6909.96</v>
      </c>
      <c r="F15" s="98"/>
    </row>
    <row r="16" ht="19.9" customHeight="1" spans="1:6">
      <c r="A16" s="82"/>
      <c r="B16" s="112" t="s">
        <v>22</v>
      </c>
      <c r="C16" s="113"/>
      <c r="D16" s="112" t="s">
        <v>27</v>
      </c>
      <c r="E16" s="113"/>
      <c r="F16" s="98"/>
    </row>
    <row r="17" ht="19.9" customHeight="1" spans="1:6">
      <c r="A17" s="82"/>
      <c r="B17" s="112" t="s">
        <v>22</v>
      </c>
      <c r="C17" s="113"/>
      <c r="D17" s="112" t="s">
        <v>28</v>
      </c>
      <c r="E17" s="113"/>
      <c r="F17" s="98"/>
    </row>
    <row r="18" ht="19.9" customHeight="1" spans="1:6">
      <c r="A18" s="82"/>
      <c r="B18" s="112" t="s">
        <v>22</v>
      </c>
      <c r="C18" s="113"/>
      <c r="D18" s="112" t="s">
        <v>29</v>
      </c>
      <c r="E18" s="113"/>
      <c r="F18" s="98"/>
    </row>
    <row r="19" ht="19.9" customHeight="1" spans="1:6">
      <c r="A19" s="82"/>
      <c r="B19" s="112" t="s">
        <v>22</v>
      </c>
      <c r="C19" s="113"/>
      <c r="D19" s="112" t="s">
        <v>30</v>
      </c>
      <c r="E19" s="113"/>
      <c r="F19" s="98"/>
    </row>
    <row r="20" ht="19.9" customHeight="1" spans="1:6">
      <c r="A20" s="82"/>
      <c r="B20" s="112" t="s">
        <v>22</v>
      </c>
      <c r="C20" s="113"/>
      <c r="D20" s="112" t="s">
        <v>31</v>
      </c>
      <c r="E20" s="113"/>
      <c r="F20" s="98"/>
    </row>
    <row r="21" ht="19.9" customHeight="1" spans="1:6">
      <c r="A21" s="82"/>
      <c r="B21" s="112" t="s">
        <v>22</v>
      </c>
      <c r="C21" s="113"/>
      <c r="D21" s="112" t="s">
        <v>32</v>
      </c>
      <c r="E21" s="113"/>
      <c r="F21" s="98"/>
    </row>
    <row r="22" ht="19.9" customHeight="1" spans="1:6">
      <c r="A22" s="82"/>
      <c r="B22" s="112" t="s">
        <v>22</v>
      </c>
      <c r="C22" s="113"/>
      <c r="D22" s="112" t="s">
        <v>33</v>
      </c>
      <c r="E22" s="113"/>
      <c r="F22" s="98"/>
    </row>
    <row r="23" ht="19.9" customHeight="1" spans="1:6">
      <c r="A23" s="82"/>
      <c r="B23" s="112" t="s">
        <v>22</v>
      </c>
      <c r="C23" s="113"/>
      <c r="D23" s="112" t="s">
        <v>34</v>
      </c>
      <c r="E23" s="113"/>
      <c r="F23" s="98"/>
    </row>
    <row r="24" ht="19.9" customHeight="1" spans="1:6">
      <c r="A24" s="82"/>
      <c r="B24" s="112" t="s">
        <v>22</v>
      </c>
      <c r="C24" s="113"/>
      <c r="D24" s="112" t="s">
        <v>35</v>
      </c>
      <c r="E24" s="113"/>
      <c r="F24" s="98"/>
    </row>
    <row r="25" ht="19.9" customHeight="1" spans="1:6">
      <c r="A25" s="82"/>
      <c r="B25" s="112" t="s">
        <v>22</v>
      </c>
      <c r="C25" s="113"/>
      <c r="D25" s="112" t="s">
        <v>36</v>
      </c>
      <c r="E25" s="113">
        <v>54.64</v>
      </c>
      <c r="F25" s="98"/>
    </row>
    <row r="26" ht="19.9" customHeight="1" spans="1:6">
      <c r="A26" s="82"/>
      <c r="B26" s="112" t="s">
        <v>22</v>
      </c>
      <c r="C26" s="113"/>
      <c r="D26" s="112" t="s">
        <v>37</v>
      </c>
      <c r="E26" s="113"/>
      <c r="F26" s="98"/>
    </row>
    <row r="27" ht="19.9" customHeight="1" spans="1:6">
      <c r="A27" s="82"/>
      <c r="B27" s="112" t="s">
        <v>22</v>
      </c>
      <c r="C27" s="113"/>
      <c r="D27" s="112" t="s">
        <v>38</v>
      </c>
      <c r="E27" s="113"/>
      <c r="F27" s="98"/>
    </row>
    <row r="28" ht="19.9" customHeight="1" spans="1:6">
      <c r="A28" s="82"/>
      <c r="B28" s="112" t="s">
        <v>22</v>
      </c>
      <c r="C28" s="113"/>
      <c r="D28" s="112" t="s">
        <v>39</v>
      </c>
      <c r="E28" s="113"/>
      <c r="F28" s="98"/>
    </row>
    <row r="29" ht="19.9" customHeight="1" spans="1:6">
      <c r="A29" s="82"/>
      <c r="B29" s="112" t="s">
        <v>22</v>
      </c>
      <c r="C29" s="113"/>
      <c r="D29" s="112" t="s">
        <v>40</v>
      </c>
      <c r="E29" s="113"/>
      <c r="F29" s="98"/>
    </row>
    <row r="30" ht="19.9" customHeight="1" spans="1:6">
      <c r="A30" s="82"/>
      <c r="B30" s="112" t="s">
        <v>22</v>
      </c>
      <c r="C30" s="113"/>
      <c r="D30" s="112" t="s">
        <v>41</v>
      </c>
      <c r="E30" s="113"/>
      <c r="F30" s="98"/>
    </row>
    <row r="31" ht="19.9" customHeight="1" spans="1:6">
      <c r="A31" s="82"/>
      <c r="B31" s="112" t="s">
        <v>22</v>
      </c>
      <c r="C31" s="113"/>
      <c r="D31" s="112" t="s">
        <v>42</v>
      </c>
      <c r="E31" s="113"/>
      <c r="F31" s="98"/>
    </row>
    <row r="32" ht="19.9" customHeight="1" spans="1:6">
      <c r="A32" s="82"/>
      <c r="B32" s="112" t="s">
        <v>22</v>
      </c>
      <c r="C32" s="113"/>
      <c r="D32" s="112" t="s">
        <v>43</v>
      </c>
      <c r="E32" s="113"/>
      <c r="F32" s="98"/>
    </row>
    <row r="33" ht="19.9" customHeight="1" spans="1:6">
      <c r="A33" s="82"/>
      <c r="B33" s="112" t="s">
        <v>22</v>
      </c>
      <c r="C33" s="113"/>
      <c r="D33" s="112" t="s">
        <v>44</v>
      </c>
      <c r="E33" s="113"/>
      <c r="F33" s="98"/>
    </row>
    <row r="34" ht="19.9" customHeight="1" spans="1:6">
      <c r="A34" s="85"/>
      <c r="B34" s="141" t="s">
        <v>45</v>
      </c>
      <c r="C34" s="109">
        <f>SUM(C6:C33)</f>
        <v>7037.46</v>
      </c>
      <c r="D34" s="141" t="s">
        <v>46</v>
      </c>
      <c r="E34" s="109">
        <f>SUM(E1:E33)</f>
        <v>7037.46</v>
      </c>
      <c r="F34" s="99"/>
    </row>
    <row r="35" ht="19.9" customHeight="1" spans="1:6">
      <c r="A35" s="142"/>
      <c r="B35" s="111" t="s">
        <v>47</v>
      </c>
      <c r="C35" s="113"/>
      <c r="D35" s="111"/>
      <c r="E35" s="113"/>
      <c r="F35" s="143"/>
    </row>
    <row r="36" ht="19.9" customHeight="1" spans="1:6">
      <c r="A36" s="144"/>
      <c r="B36" s="108" t="s">
        <v>48</v>
      </c>
      <c r="C36" s="109">
        <f>SUM(C34:C35)</f>
        <v>7037.46</v>
      </c>
      <c r="D36" s="108" t="s">
        <v>49</v>
      </c>
      <c r="E36" s="109">
        <f>SUM(E34:E35)</f>
        <v>7037.46</v>
      </c>
      <c r="F36" s="145"/>
    </row>
    <row r="37" ht="8.5" customHeight="1" spans="1:6">
      <c r="A37" s="140"/>
      <c r="B37" s="140"/>
      <c r="C37" s="146"/>
      <c r="D37" s="146"/>
      <c r="E37" s="140"/>
      <c r="F37" s="147"/>
    </row>
  </sheetData>
  <mergeCells count="4">
    <mergeCell ref="B2:E2"/>
    <mergeCell ref="B4:C4"/>
    <mergeCell ref="D4:E4"/>
    <mergeCell ref="A6:A33"/>
  </mergeCells>
  <pageMargins left="0.75" right="0.75" top="0.270000010728836" bottom="0.270000010728836" header="0" footer="0"/>
  <pageSetup paperSize="9" scale="74"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9"/>
  <sheetViews>
    <sheetView view="pageBreakPreview" zoomScaleNormal="100" workbookViewId="0">
      <pane ySplit="5" topLeftCell="A6" activePane="bottomLeft" state="frozen"/>
      <selection/>
      <selection pane="bottomLeft" activeCell="G6" sqref="G6:K6"/>
    </sheetView>
  </sheetViews>
  <sheetFormatPr defaultColWidth="10" defaultRowHeight="13.5"/>
  <cols>
    <col min="1" max="1" width="1.53333333333333" customWidth="1"/>
    <col min="2" max="2" width="16.825" customWidth="1"/>
    <col min="3" max="3" width="41.0333333333333" customWidth="1"/>
    <col min="4" max="14" width="16.4083333333333" customWidth="1"/>
    <col min="15" max="15" width="9.76666666666667" customWidth="1"/>
  </cols>
  <sheetData>
    <row r="1" ht="14.3" customHeight="1" spans="1:14">
      <c r="A1" s="75"/>
      <c r="B1" s="77"/>
      <c r="C1" s="78"/>
      <c r="D1" s="78"/>
      <c r="E1" s="78"/>
      <c r="F1" s="77"/>
      <c r="G1" s="77"/>
      <c r="H1" s="77"/>
      <c r="K1" s="77"/>
      <c r="L1" s="77"/>
      <c r="M1" s="77"/>
      <c r="N1" s="94" t="s">
        <v>50</v>
      </c>
    </row>
    <row r="2" ht="19.9" customHeight="1" spans="1:14">
      <c r="A2" s="75"/>
      <c r="B2" s="79" t="s">
        <v>51</v>
      </c>
      <c r="C2" s="79"/>
      <c r="D2" s="79"/>
      <c r="E2" s="79"/>
      <c r="F2" s="79"/>
      <c r="G2" s="79"/>
      <c r="H2" s="79"/>
      <c r="I2" s="79"/>
      <c r="J2" s="79"/>
      <c r="K2" s="79"/>
      <c r="L2" s="79"/>
      <c r="M2" s="79"/>
      <c r="N2" s="82" t="s">
        <v>2</v>
      </c>
    </row>
    <row r="3" ht="17.05" customHeight="1" spans="1:14">
      <c r="A3" s="80"/>
      <c r="B3" s="81" t="s">
        <v>4</v>
      </c>
      <c r="C3" s="80"/>
      <c r="D3" s="80"/>
      <c r="E3" s="131"/>
      <c r="F3" s="80"/>
      <c r="G3" s="131"/>
      <c r="H3" s="131"/>
      <c r="I3" s="131"/>
      <c r="J3" s="131"/>
      <c r="K3" s="131"/>
      <c r="L3" s="131"/>
      <c r="M3" s="131"/>
      <c r="N3" s="95" t="s">
        <v>5</v>
      </c>
    </row>
    <row r="4" ht="21.35" customHeight="1" spans="1:14">
      <c r="A4" s="84"/>
      <c r="B4" s="101" t="s">
        <v>8</v>
      </c>
      <c r="C4" s="101"/>
      <c r="D4" s="101" t="s">
        <v>52</v>
      </c>
      <c r="E4" s="101" t="s">
        <v>53</v>
      </c>
      <c r="F4" s="101" t="s">
        <v>54</v>
      </c>
      <c r="G4" s="101" t="s">
        <v>55</v>
      </c>
      <c r="H4" s="101" t="s">
        <v>56</v>
      </c>
      <c r="I4" s="101" t="s">
        <v>57</v>
      </c>
      <c r="J4" s="101" t="s">
        <v>58</v>
      </c>
      <c r="K4" s="101" t="s">
        <v>59</v>
      </c>
      <c r="L4" s="101" t="s">
        <v>60</v>
      </c>
      <c r="M4" s="101" t="s">
        <v>61</v>
      </c>
      <c r="N4" s="101" t="s">
        <v>62</v>
      </c>
    </row>
    <row r="5" ht="21.35" customHeight="1" spans="1:14">
      <c r="A5" s="84"/>
      <c r="B5" s="101" t="s">
        <v>63</v>
      </c>
      <c r="C5" s="101" t="s">
        <v>64</v>
      </c>
      <c r="D5" s="101"/>
      <c r="E5" s="101"/>
      <c r="F5" s="101"/>
      <c r="G5" s="101"/>
      <c r="H5" s="101"/>
      <c r="I5" s="101"/>
      <c r="J5" s="101"/>
      <c r="K5" s="101"/>
      <c r="L5" s="101"/>
      <c r="M5" s="101"/>
      <c r="N5" s="101"/>
    </row>
    <row r="6" ht="19.9" customHeight="1" spans="1:14">
      <c r="A6" s="85"/>
      <c r="B6" s="86"/>
      <c r="C6" s="86" t="s">
        <v>65</v>
      </c>
      <c r="D6" s="87">
        <f>E6+F6</f>
        <v>7037.46</v>
      </c>
      <c r="E6" s="87">
        <v>0</v>
      </c>
      <c r="F6" s="87">
        <f>F7</f>
        <v>7037.46</v>
      </c>
      <c r="G6" s="87"/>
      <c r="H6" s="87"/>
      <c r="I6" s="87"/>
      <c r="J6" s="87"/>
      <c r="K6" s="87"/>
      <c r="L6" s="87"/>
      <c r="M6" s="87"/>
      <c r="N6" s="87"/>
    </row>
    <row r="7" ht="19.9" customHeight="1" spans="1:14">
      <c r="A7" s="84"/>
      <c r="B7" s="88"/>
      <c r="C7" s="88"/>
      <c r="D7" s="90">
        <f>E7+F7</f>
        <v>7037.46</v>
      </c>
      <c r="E7" s="90">
        <v>0</v>
      </c>
      <c r="F7" s="90">
        <f>F8</f>
        <v>7037.46</v>
      </c>
      <c r="G7" s="90"/>
      <c r="H7" s="90"/>
      <c r="I7" s="90"/>
      <c r="J7" s="90"/>
      <c r="K7" s="90"/>
      <c r="L7" s="90"/>
      <c r="M7" s="90"/>
      <c r="N7" s="90"/>
    </row>
    <row r="8" ht="19.9" customHeight="1" spans="1:14">
      <c r="A8" s="84"/>
      <c r="B8" s="88" t="s">
        <v>66</v>
      </c>
      <c r="C8" s="88" t="s">
        <v>67</v>
      </c>
      <c r="D8" s="90">
        <f>E8+F8</f>
        <v>7037.46</v>
      </c>
      <c r="E8" s="91">
        <v>0</v>
      </c>
      <c r="F8" s="91">
        <f>'1-2'!G7</f>
        <v>7037.46</v>
      </c>
      <c r="G8" s="91"/>
      <c r="H8" s="91"/>
      <c r="I8" s="91"/>
      <c r="J8" s="91"/>
      <c r="K8" s="91"/>
      <c r="L8" s="91"/>
      <c r="M8" s="91"/>
      <c r="N8" s="91"/>
    </row>
    <row r="9" ht="8.5" customHeight="1" spans="1:14">
      <c r="A9" s="92"/>
      <c r="B9" s="92"/>
      <c r="C9" s="92"/>
      <c r="D9" s="92"/>
      <c r="E9" s="92"/>
      <c r="F9" s="92"/>
      <c r="G9" s="92"/>
      <c r="H9" s="92"/>
      <c r="I9" s="92"/>
      <c r="J9" s="92"/>
      <c r="K9" s="92"/>
      <c r="L9" s="92"/>
      <c r="M9" s="93"/>
      <c r="N9" s="100"/>
    </row>
  </sheetData>
  <mergeCells count="13">
    <mergeCell ref="B2:M2"/>
    <mergeCell ref="B4:C4"/>
    <mergeCell ref="D4:D5"/>
    <mergeCell ref="E4:E5"/>
    <mergeCell ref="F4:F5"/>
    <mergeCell ref="G4:G5"/>
    <mergeCell ref="H4:H5"/>
    <mergeCell ref="I4:I5"/>
    <mergeCell ref="J4:J5"/>
    <mergeCell ref="K4:K5"/>
    <mergeCell ref="L4:L5"/>
    <mergeCell ref="M4:M5"/>
    <mergeCell ref="N4:N5"/>
  </mergeCells>
  <pageMargins left="0.75" right="0.75" top="0.270000010728836" bottom="0.270000010728836" header="0" footer="0"/>
  <pageSetup paperSize="9" scale="55"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0"/>
  <sheetViews>
    <sheetView view="pageBreakPreview" zoomScaleNormal="100" workbookViewId="0">
      <pane ySplit="6" topLeftCell="A7" activePane="bottomLeft" state="frozen"/>
      <selection/>
      <selection pane="bottomLeft" activeCell="H7" sqref="H7:I7"/>
    </sheetView>
  </sheetViews>
  <sheetFormatPr defaultColWidth="10" defaultRowHeight="13.5"/>
  <cols>
    <col min="1" max="1" width="1.53333333333333" customWidth="1"/>
    <col min="2" max="4" width="6.15" customWidth="1"/>
    <col min="5" max="5" width="16.825" customWidth="1"/>
    <col min="6" max="6" width="41.0333333333333" customWidth="1"/>
    <col min="7" max="9" width="16.4083333333333" customWidth="1"/>
    <col min="10" max="10" width="1.53333333333333" customWidth="1"/>
    <col min="11" max="11" width="9.76666666666667" customWidth="1"/>
  </cols>
  <sheetData>
    <row r="1" ht="14.3" customHeight="1" spans="1:10">
      <c r="A1" s="75"/>
      <c r="B1" s="76"/>
      <c r="C1" s="76"/>
      <c r="D1" s="76"/>
      <c r="E1" s="77"/>
      <c r="F1" s="77"/>
      <c r="G1" s="78"/>
      <c r="H1" s="78"/>
      <c r="I1" s="94" t="s">
        <v>68</v>
      </c>
      <c r="J1" s="82"/>
    </row>
    <row r="2" ht="19.9" customHeight="1" spans="1:10">
      <c r="A2" s="75"/>
      <c r="B2" s="79" t="s">
        <v>69</v>
      </c>
      <c r="C2" s="79"/>
      <c r="D2" s="79"/>
      <c r="E2" s="79"/>
      <c r="F2" s="79"/>
      <c r="G2" s="79"/>
      <c r="H2" s="79"/>
      <c r="I2" s="79"/>
      <c r="J2" s="82" t="s">
        <v>2</v>
      </c>
    </row>
    <row r="3" ht="17.05" customHeight="1" spans="1:10">
      <c r="A3" s="80"/>
      <c r="B3" s="81" t="s">
        <v>4</v>
      </c>
      <c r="C3" s="81"/>
      <c r="D3" s="81"/>
      <c r="E3" s="81"/>
      <c r="F3" s="81"/>
      <c r="G3" s="80"/>
      <c r="H3" s="80"/>
      <c r="I3" s="95" t="s">
        <v>5</v>
      </c>
      <c r="J3" s="96"/>
    </row>
    <row r="4" ht="21.35" customHeight="1" spans="1:10">
      <c r="A4" s="82"/>
      <c r="B4" s="83" t="s">
        <v>8</v>
      </c>
      <c r="C4" s="83"/>
      <c r="D4" s="83"/>
      <c r="E4" s="83"/>
      <c r="F4" s="83"/>
      <c r="G4" s="83" t="s">
        <v>52</v>
      </c>
      <c r="H4" s="83" t="s">
        <v>70</v>
      </c>
      <c r="I4" s="83" t="s">
        <v>71</v>
      </c>
      <c r="J4" s="97"/>
    </row>
    <row r="5" ht="21.35" customHeight="1" spans="1:10">
      <c r="A5" s="84"/>
      <c r="B5" s="83" t="s">
        <v>72</v>
      </c>
      <c r="C5" s="83"/>
      <c r="D5" s="83"/>
      <c r="E5" s="83" t="s">
        <v>63</v>
      </c>
      <c r="F5" s="83" t="s">
        <v>64</v>
      </c>
      <c r="G5" s="83"/>
      <c r="H5" s="83"/>
      <c r="I5" s="83"/>
      <c r="J5" s="97"/>
    </row>
    <row r="6" ht="21.35" customHeight="1" spans="1:10">
      <c r="A6" s="84"/>
      <c r="B6" s="83" t="s">
        <v>73</v>
      </c>
      <c r="C6" s="83" t="s">
        <v>74</v>
      </c>
      <c r="D6" s="83" t="s">
        <v>75</v>
      </c>
      <c r="E6" s="83"/>
      <c r="F6" s="83"/>
      <c r="G6" s="83"/>
      <c r="H6" s="83"/>
      <c r="I6" s="83"/>
      <c r="J6" s="98"/>
    </row>
    <row r="7" ht="19.9" customHeight="1" spans="1:10">
      <c r="A7" s="85"/>
      <c r="B7" s="86"/>
      <c r="C7" s="86"/>
      <c r="D7" s="86"/>
      <c r="E7" s="86"/>
      <c r="F7" s="86" t="s">
        <v>65</v>
      </c>
      <c r="G7" s="87">
        <f>SUM(H7:I7)</f>
        <v>7037.46</v>
      </c>
      <c r="H7" s="90">
        <v>732.86</v>
      </c>
      <c r="I7" s="87">
        <f>I8</f>
        <v>6304.6</v>
      </c>
      <c r="J7" s="99"/>
    </row>
    <row r="8" ht="19.9" customHeight="1" spans="1:10">
      <c r="A8" s="84"/>
      <c r="B8" s="88"/>
      <c r="C8" s="88"/>
      <c r="D8" s="88"/>
      <c r="E8" s="88"/>
      <c r="F8" s="89" t="s">
        <v>22</v>
      </c>
      <c r="G8" s="90">
        <f>SUM(H8:I8)</f>
        <v>7037.46</v>
      </c>
      <c r="H8" s="90">
        <v>732.86</v>
      </c>
      <c r="I8" s="90">
        <f>I9</f>
        <v>6304.6</v>
      </c>
      <c r="J8" s="97"/>
    </row>
    <row r="9" ht="19.9" customHeight="1" spans="1:10">
      <c r="A9" s="84"/>
      <c r="B9" s="88"/>
      <c r="C9" s="88"/>
      <c r="D9" s="88"/>
      <c r="E9" s="88"/>
      <c r="F9" s="89" t="s">
        <v>76</v>
      </c>
      <c r="G9" s="90">
        <f>SUM(H9:I9)</f>
        <v>7037.46</v>
      </c>
      <c r="H9" s="90">
        <v>732.86</v>
      </c>
      <c r="I9" s="90">
        <f>SUM(I10:I19)</f>
        <v>6304.6</v>
      </c>
      <c r="J9" s="97"/>
    </row>
    <row r="10" ht="19.9" customHeight="1" spans="1:10">
      <c r="A10" s="84"/>
      <c r="B10" s="88" t="s">
        <v>77</v>
      </c>
      <c r="C10" s="88" t="s">
        <v>78</v>
      </c>
      <c r="D10" s="88" t="s">
        <v>78</v>
      </c>
      <c r="E10" s="88" t="s">
        <v>66</v>
      </c>
      <c r="F10" s="89" t="s">
        <v>79</v>
      </c>
      <c r="G10" s="90">
        <v>72.86</v>
      </c>
      <c r="H10" s="91">
        <v>72.86</v>
      </c>
      <c r="I10" s="91"/>
      <c r="J10" s="98"/>
    </row>
    <row r="11" ht="19.9" customHeight="1" spans="1:10">
      <c r="A11" s="84"/>
      <c r="B11" s="88" t="s">
        <v>80</v>
      </c>
      <c r="C11" s="88" t="s">
        <v>81</v>
      </c>
      <c r="D11" s="88" t="s">
        <v>82</v>
      </c>
      <c r="E11" s="88" t="s">
        <v>66</v>
      </c>
      <c r="F11" s="89" t="s">
        <v>83</v>
      </c>
      <c r="G11" s="90">
        <v>3.29</v>
      </c>
      <c r="H11" s="91">
        <v>3.29</v>
      </c>
      <c r="I11" s="91"/>
      <c r="J11" s="98"/>
    </row>
    <row r="12" ht="19.9" customHeight="1" spans="1:10">
      <c r="A12" s="84"/>
      <c r="B12" s="88" t="s">
        <v>80</v>
      </c>
      <c r="C12" s="88" t="s">
        <v>81</v>
      </c>
      <c r="D12" s="88" t="s">
        <v>84</v>
      </c>
      <c r="E12" s="88" t="s">
        <v>66</v>
      </c>
      <c r="F12" s="89" t="s">
        <v>85</v>
      </c>
      <c r="G12" s="90">
        <v>18.71</v>
      </c>
      <c r="H12" s="91">
        <v>18.71</v>
      </c>
      <c r="I12" s="91"/>
      <c r="J12" s="98"/>
    </row>
    <row r="13" ht="19.9" customHeight="1" spans="1:10">
      <c r="A13" s="84"/>
      <c r="B13" s="88" t="s">
        <v>80</v>
      </c>
      <c r="C13" s="88" t="s">
        <v>81</v>
      </c>
      <c r="D13" s="88" t="s">
        <v>86</v>
      </c>
      <c r="E13" s="88" t="s">
        <v>66</v>
      </c>
      <c r="F13" s="89" t="s">
        <v>87</v>
      </c>
      <c r="G13" s="90">
        <v>5.4</v>
      </c>
      <c r="H13" s="91">
        <v>5.4</v>
      </c>
      <c r="I13" s="91"/>
      <c r="J13" s="98"/>
    </row>
    <row r="14" ht="19.9" customHeight="1" spans="1:10">
      <c r="A14" s="84"/>
      <c r="B14" s="88" t="s">
        <v>80</v>
      </c>
      <c r="C14" s="88" t="s">
        <v>88</v>
      </c>
      <c r="D14" s="88" t="s">
        <v>84</v>
      </c>
      <c r="E14" s="88" t="s">
        <v>66</v>
      </c>
      <c r="F14" s="89" t="s">
        <v>89</v>
      </c>
      <c r="G14" s="90">
        <v>5424</v>
      </c>
      <c r="H14" s="91"/>
      <c r="I14" s="90">
        <v>5424</v>
      </c>
      <c r="J14" s="98"/>
    </row>
    <row r="15" ht="19.9" customHeight="1" spans="1:10">
      <c r="A15" s="84"/>
      <c r="B15" s="88">
        <v>210</v>
      </c>
      <c r="C15" s="88">
        <v>13</v>
      </c>
      <c r="D15" s="123" t="s">
        <v>82</v>
      </c>
      <c r="E15" s="88">
        <v>429001</v>
      </c>
      <c r="F15" s="89" t="s">
        <v>90</v>
      </c>
      <c r="G15" s="91">
        <v>830</v>
      </c>
      <c r="H15" s="91"/>
      <c r="I15" s="91">
        <v>830</v>
      </c>
      <c r="J15" s="98"/>
    </row>
    <row r="16" ht="19.9" customHeight="1" spans="1:10">
      <c r="A16" s="84"/>
      <c r="B16" s="88" t="s">
        <v>80</v>
      </c>
      <c r="C16" s="88" t="s">
        <v>91</v>
      </c>
      <c r="D16" s="88" t="s">
        <v>82</v>
      </c>
      <c r="E16" s="88" t="s">
        <v>66</v>
      </c>
      <c r="F16" s="89" t="s">
        <v>92</v>
      </c>
      <c r="G16" s="90">
        <f>SUM(H16:I16)</f>
        <v>196.9</v>
      </c>
      <c r="H16" s="91">
        <v>191.9</v>
      </c>
      <c r="I16" s="91">
        <v>5</v>
      </c>
      <c r="J16" s="98"/>
    </row>
    <row r="17" ht="19.9" customHeight="1" spans="1:10">
      <c r="A17" s="84"/>
      <c r="B17" s="88" t="s">
        <v>80</v>
      </c>
      <c r="C17" s="88" t="s">
        <v>91</v>
      </c>
      <c r="D17" s="88" t="s">
        <v>93</v>
      </c>
      <c r="E17" s="88" t="s">
        <v>66</v>
      </c>
      <c r="F17" s="89" t="s">
        <v>94</v>
      </c>
      <c r="G17" s="90">
        <v>386.05</v>
      </c>
      <c r="H17" s="91">
        <v>386.05</v>
      </c>
      <c r="I17" s="91"/>
      <c r="J17" s="98"/>
    </row>
    <row r="18" ht="19.9" customHeight="1" spans="1:10">
      <c r="A18" s="84"/>
      <c r="B18" s="88" t="s">
        <v>80</v>
      </c>
      <c r="C18" s="88" t="s">
        <v>91</v>
      </c>
      <c r="D18" s="88" t="s">
        <v>95</v>
      </c>
      <c r="E18" s="88" t="s">
        <v>66</v>
      </c>
      <c r="F18" s="89" t="s">
        <v>96</v>
      </c>
      <c r="G18" s="90">
        <v>45.6</v>
      </c>
      <c r="H18" s="91"/>
      <c r="I18" s="91">
        <v>45.6</v>
      </c>
      <c r="J18" s="98"/>
    </row>
    <row r="19" ht="19.9" customHeight="1" spans="1:10">
      <c r="A19" s="84"/>
      <c r="B19" s="88" t="s">
        <v>97</v>
      </c>
      <c r="C19" s="88" t="s">
        <v>84</v>
      </c>
      <c r="D19" s="88" t="s">
        <v>82</v>
      </c>
      <c r="E19" s="88" t="s">
        <v>66</v>
      </c>
      <c r="F19" s="89" t="s">
        <v>98</v>
      </c>
      <c r="G19" s="90">
        <v>54.64</v>
      </c>
      <c r="H19" s="91">
        <v>54.64</v>
      </c>
      <c r="I19" s="91"/>
      <c r="J19" s="98"/>
    </row>
    <row r="20" ht="8.5" customHeight="1" spans="1:10">
      <c r="A20" s="92"/>
      <c r="B20" s="93"/>
      <c r="C20" s="93"/>
      <c r="D20" s="93"/>
      <c r="E20" s="93"/>
      <c r="F20" s="92"/>
      <c r="G20" s="92"/>
      <c r="H20" s="92"/>
      <c r="I20" s="92"/>
      <c r="J20" s="100"/>
    </row>
  </sheetData>
  <mergeCells count="11">
    <mergeCell ref="B1:D1"/>
    <mergeCell ref="B2:I2"/>
    <mergeCell ref="B3:F3"/>
    <mergeCell ref="B4:F4"/>
    <mergeCell ref="B5:D5"/>
    <mergeCell ref="A10:A19"/>
    <mergeCell ref="E5:E6"/>
    <mergeCell ref="F5:F6"/>
    <mergeCell ref="G4:G6"/>
    <mergeCell ref="H4:H6"/>
    <mergeCell ref="I4:I6"/>
  </mergeCells>
  <pageMargins left="0.75" right="0.75" top="0.270000010728836" bottom="0.270000010728836" header="0" footer="0"/>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5"/>
  <sheetViews>
    <sheetView view="pageBreakPreview" zoomScaleNormal="100" workbookViewId="0">
      <pane ySplit="5" topLeftCell="A6" activePane="bottomLeft" state="frozen"/>
      <selection/>
      <selection pane="bottomLeft" activeCell="E13" sqref="E13:E26"/>
    </sheetView>
  </sheetViews>
  <sheetFormatPr defaultColWidth="10" defaultRowHeight="13.5"/>
  <cols>
    <col min="1" max="1" width="1.53333333333333" customWidth="1"/>
    <col min="2" max="2" width="33.3416666666667" customWidth="1"/>
    <col min="3" max="3" width="16.4083333333333" customWidth="1"/>
    <col min="4" max="4" width="33.3416666666667" customWidth="1"/>
    <col min="5" max="7" width="16.4083333333333" customWidth="1"/>
    <col min="8" max="8" width="18.2916666666667" customWidth="1"/>
    <col min="9" max="9" width="1.53333333333333" customWidth="1"/>
    <col min="10" max="11" width="9.76666666666667" customWidth="1"/>
  </cols>
  <sheetData>
    <row r="1" ht="14.2" customHeight="1" spans="1:9">
      <c r="A1" s="134"/>
      <c r="B1" s="76"/>
      <c r="C1" s="135"/>
      <c r="D1" s="135"/>
      <c r="H1" s="136" t="s">
        <v>99</v>
      </c>
      <c r="I1" s="120" t="s">
        <v>2</v>
      </c>
    </row>
    <row r="2" ht="19.9" customHeight="1" spans="1:9">
      <c r="A2" s="137"/>
      <c r="B2" s="138" t="s">
        <v>100</v>
      </c>
      <c r="C2" s="138"/>
      <c r="D2" s="138"/>
      <c r="E2" s="138"/>
      <c r="F2" s="138"/>
      <c r="G2" s="138"/>
      <c r="H2" s="138"/>
      <c r="I2" s="120"/>
    </row>
    <row r="3" ht="17.05" customHeight="1" spans="1:9">
      <c r="A3" s="137"/>
      <c r="B3" s="81" t="s">
        <v>4</v>
      </c>
      <c r="C3" s="81"/>
      <c r="D3" s="77"/>
      <c r="H3" s="139" t="s">
        <v>5</v>
      </c>
      <c r="I3" s="120"/>
    </row>
    <row r="4" ht="21.35" customHeight="1" spans="1:9">
      <c r="A4" s="137"/>
      <c r="B4" s="107" t="s">
        <v>6</v>
      </c>
      <c r="C4" s="107"/>
      <c r="D4" s="107" t="s">
        <v>7</v>
      </c>
      <c r="E4" s="107"/>
      <c r="F4" s="107"/>
      <c r="G4" s="107"/>
      <c r="H4" s="107"/>
      <c r="I4" s="120"/>
    </row>
    <row r="5" ht="21.35" customHeight="1" spans="1:9">
      <c r="A5" s="137"/>
      <c r="B5" s="107" t="s">
        <v>8</v>
      </c>
      <c r="C5" s="107" t="s">
        <v>9</v>
      </c>
      <c r="D5" s="107" t="s">
        <v>8</v>
      </c>
      <c r="E5" s="107" t="s">
        <v>52</v>
      </c>
      <c r="F5" s="107" t="s">
        <v>101</v>
      </c>
      <c r="G5" s="107" t="s">
        <v>102</v>
      </c>
      <c r="H5" s="107" t="s">
        <v>103</v>
      </c>
      <c r="I5" s="120"/>
    </row>
    <row r="6" ht="19.9" customHeight="1" spans="1:9">
      <c r="A6" s="82"/>
      <c r="B6" s="111" t="s">
        <v>104</v>
      </c>
      <c r="C6" s="113">
        <f>C7</f>
        <v>7037.46</v>
      </c>
      <c r="D6" s="111" t="s">
        <v>105</v>
      </c>
      <c r="E6" s="113">
        <f>C6</f>
        <v>7037.46</v>
      </c>
      <c r="F6" s="113">
        <f>C6</f>
        <v>7037.46</v>
      </c>
      <c r="G6" s="113"/>
      <c r="H6" s="113"/>
      <c r="I6" s="98"/>
    </row>
    <row r="7" ht="19.9" customHeight="1" spans="1:9">
      <c r="A7" s="82"/>
      <c r="B7" s="112" t="s">
        <v>106</v>
      </c>
      <c r="C7" s="113">
        <f>'2-1'!F7</f>
        <v>7037.46</v>
      </c>
      <c r="D7" s="112" t="s">
        <v>107</v>
      </c>
      <c r="E7" s="113"/>
      <c r="F7" s="113"/>
      <c r="G7" s="113"/>
      <c r="H7" s="113"/>
      <c r="I7" s="98"/>
    </row>
    <row r="8" ht="19.9" customHeight="1" spans="1:9">
      <c r="A8" s="82"/>
      <c r="B8" s="112" t="s">
        <v>108</v>
      </c>
      <c r="C8" s="113"/>
      <c r="D8" s="112" t="s">
        <v>109</v>
      </c>
      <c r="E8" s="113"/>
      <c r="F8" s="113"/>
      <c r="G8" s="113"/>
      <c r="H8" s="113"/>
      <c r="I8" s="98"/>
    </row>
    <row r="9" ht="19.9" customHeight="1" spans="1:9">
      <c r="A9" s="82"/>
      <c r="B9" s="112" t="s">
        <v>110</v>
      </c>
      <c r="C9" s="113"/>
      <c r="D9" s="112" t="s">
        <v>111</v>
      </c>
      <c r="E9" s="113"/>
      <c r="F9" s="113"/>
      <c r="G9" s="113"/>
      <c r="H9" s="113"/>
      <c r="I9" s="98"/>
    </row>
    <row r="10" ht="19.9" customHeight="1" spans="1:9">
      <c r="A10" s="82"/>
      <c r="B10" s="111" t="s">
        <v>112</v>
      </c>
      <c r="C10" s="113"/>
      <c r="D10" s="112" t="s">
        <v>113</v>
      </c>
      <c r="E10" s="113"/>
      <c r="F10" s="113"/>
      <c r="G10" s="113"/>
      <c r="H10" s="113"/>
      <c r="I10" s="98"/>
    </row>
    <row r="11" ht="19.9" customHeight="1" spans="1:9">
      <c r="A11" s="82"/>
      <c r="B11" s="112" t="s">
        <v>106</v>
      </c>
      <c r="C11" s="113"/>
      <c r="D11" s="112" t="s">
        <v>114</v>
      </c>
      <c r="E11" s="113"/>
      <c r="F11" s="113"/>
      <c r="G11" s="113"/>
      <c r="H11" s="113"/>
      <c r="I11" s="98"/>
    </row>
    <row r="12" ht="19.9" customHeight="1" spans="1:9">
      <c r="A12" s="82"/>
      <c r="B12" s="112" t="s">
        <v>108</v>
      </c>
      <c r="C12" s="113"/>
      <c r="D12" s="112" t="s">
        <v>115</v>
      </c>
      <c r="E12" s="113"/>
      <c r="F12" s="113"/>
      <c r="G12" s="113"/>
      <c r="H12" s="113"/>
      <c r="I12" s="98"/>
    </row>
    <row r="13" ht="19.9" customHeight="1" spans="1:9">
      <c r="A13" s="82"/>
      <c r="B13" s="112" t="s">
        <v>110</v>
      </c>
      <c r="C13" s="113"/>
      <c r="D13" s="112" t="s">
        <v>116</v>
      </c>
      <c r="E13" s="113"/>
      <c r="F13" s="113"/>
      <c r="G13" s="113"/>
      <c r="H13" s="113"/>
      <c r="I13" s="98"/>
    </row>
    <row r="14" ht="19.9" customHeight="1" spans="1:9">
      <c r="A14" s="82"/>
      <c r="B14" s="112" t="s">
        <v>117</v>
      </c>
      <c r="C14" s="113"/>
      <c r="D14" s="112" t="s">
        <v>118</v>
      </c>
      <c r="E14" s="113">
        <v>72.86</v>
      </c>
      <c r="F14" s="113">
        <v>72.86</v>
      </c>
      <c r="G14" s="113"/>
      <c r="H14" s="113"/>
      <c r="I14" s="98"/>
    </row>
    <row r="15" ht="19.9" customHeight="1" spans="1:9">
      <c r="A15" s="82"/>
      <c r="B15" s="112" t="s">
        <v>117</v>
      </c>
      <c r="C15" s="113"/>
      <c r="D15" s="112" t="s">
        <v>119</v>
      </c>
      <c r="E15" s="113"/>
      <c r="F15" s="113"/>
      <c r="G15" s="113"/>
      <c r="H15" s="113"/>
      <c r="I15" s="98"/>
    </row>
    <row r="16" ht="19.9" customHeight="1" spans="1:9">
      <c r="A16" s="82"/>
      <c r="B16" s="112" t="s">
        <v>117</v>
      </c>
      <c r="C16" s="113"/>
      <c r="D16" s="112" t="s">
        <v>120</v>
      </c>
      <c r="E16" s="113">
        <v>6909.96</v>
      </c>
      <c r="F16" s="113">
        <v>6909.96</v>
      </c>
      <c r="G16" s="113"/>
      <c r="H16" s="113"/>
      <c r="I16" s="98"/>
    </row>
    <row r="17" ht="19.9" customHeight="1" spans="1:9">
      <c r="A17" s="82"/>
      <c r="B17" s="112" t="s">
        <v>117</v>
      </c>
      <c r="C17" s="113"/>
      <c r="D17" s="112" t="s">
        <v>121</v>
      </c>
      <c r="E17" s="113"/>
      <c r="F17" s="113"/>
      <c r="G17" s="113"/>
      <c r="H17" s="113"/>
      <c r="I17" s="98"/>
    </row>
    <row r="18" ht="19.9" customHeight="1" spans="1:9">
      <c r="A18" s="82"/>
      <c r="B18" s="112" t="s">
        <v>117</v>
      </c>
      <c r="C18" s="113"/>
      <c r="D18" s="112" t="s">
        <v>122</v>
      </c>
      <c r="E18" s="113"/>
      <c r="F18" s="113"/>
      <c r="G18" s="113"/>
      <c r="H18" s="113"/>
      <c r="I18" s="98"/>
    </row>
    <row r="19" ht="19.9" customHeight="1" spans="1:9">
      <c r="A19" s="82"/>
      <c r="B19" s="112" t="s">
        <v>117</v>
      </c>
      <c r="C19" s="113"/>
      <c r="D19" s="112" t="s">
        <v>123</v>
      </c>
      <c r="E19" s="113"/>
      <c r="F19" s="113"/>
      <c r="G19" s="113"/>
      <c r="H19" s="113"/>
      <c r="I19" s="98"/>
    </row>
    <row r="20" ht="19.9" customHeight="1" spans="1:9">
      <c r="A20" s="82"/>
      <c r="B20" s="112" t="s">
        <v>117</v>
      </c>
      <c r="C20" s="113"/>
      <c r="D20" s="112" t="s">
        <v>124</v>
      </c>
      <c r="E20" s="113"/>
      <c r="F20" s="113"/>
      <c r="G20" s="113"/>
      <c r="H20" s="113"/>
      <c r="I20" s="98"/>
    </row>
    <row r="21" ht="19.9" customHeight="1" spans="1:9">
      <c r="A21" s="82"/>
      <c r="B21" s="112" t="s">
        <v>117</v>
      </c>
      <c r="C21" s="113"/>
      <c r="D21" s="112" t="s">
        <v>125</v>
      </c>
      <c r="E21" s="113"/>
      <c r="F21" s="113"/>
      <c r="G21" s="113"/>
      <c r="H21" s="113"/>
      <c r="I21" s="98"/>
    </row>
    <row r="22" ht="19.9" customHeight="1" spans="1:9">
      <c r="A22" s="82"/>
      <c r="B22" s="112" t="s">
        <v>117</v>
      </c>
      <c r="C22" s="113"/>
      <c r="D22" s="112" t="s">
        <v>126</v>
      </c>
      <c r="E22" s="113"/>
      <c r="F22" s="113"/>
      <c r="G22" s="113"/>
      <c r="H22" s="113"/>
      <c r="I22" s="98"/>
    </row>
    <row r="23" ht="19.9" customHeight="1" spans="1:9">
      <c r="A23" s="82"/>
      <c r="B23" s="112" t="s">
        <v>117</v>
      </c>
      <c r="C23" s="113"/>
      <c r="D23" s="112" t="s">
        <v>127</v>
      </c>
      <c r="E23" s="113"/>
      <c r="F23" s="113"/>
      <c r="G23" s="113"/>
      <c r="H23" s="113"/>
      <c r="I23" s="98"/>
    </row>
    <row r="24" ht="19.9" customHeight="1" spans="1:9">
      <c r="A24" s="82"/>
      <c r="B24" s="112" t="s">
        <v>117</v>
      </c>
      <c r="C24" s="113"/>
      <c r="D24" s="112" t="s">
        <v>128</v>
      </c>
      <c r="E24" s="113"/>
      <c r="F24" s="113"/>
      <c r="G24" s="113"/>
      <c r="H24" s="113"/>
      <c r="I24" s="98"/>
    </row>
    <row r="25" ht="19.9" customHeight="1" spans="1:9">
      <c r="A25" s="82"/>
      <c r="B25" s="112" t="s">
        <v>117</v>
      </c>
      <c r="C25" s="113"/>
      <c r="D25" s="112" t="s">
        <v>129</v>
      </c>
      <c r="E25" s="113"/>
      <c r="F25" s="113"/>
      <c r="G25" s="113"/>
      <c r="H25" s="113"/>
      <c r="I25" s="98"/>
    </row>
    <row r="26" ht="19.9" customHeight="1" spans="1:9">
      <c r="A26" s="82"/>
      <c r="B26" s="112" t="s">
        <v>117</v>
      </c>
      <c r="C26" s="113"/>
      <c r="D26" s="112" t="s">
        <v>130</v>
      </c>
      <c r="E26" s="113">
        <v>54.64</v>
      </c>
      <c r="F26" s="113">
        <v>54.64</v>
      </c>
      <c r="G26" s="113"/>
      <c r="H26" s="113"/>
      <c r="I26" s="98"/>
    </row>
    <row r="27" ht="19.9" customHeight="1" spans="1:9">
      <c r="A27" s="82"/>
      <c r="B27" s="112" t="s">
        <v>117</v>
      </c>
      <c r="C27" s="113"/>
      <c r="D27" s="112" t="s">
        <v>131</v>
      </c>
      <c r="E27" s="113"/>
      <c r="F27" s="113"/>
      <c r="G27" s="113"/>
      <c r="H27" s="113"/>
      <c r="I27" s="98"/>
    </row>
    <row r="28" ht="19.9" customHeight="1" spans="1:9">
      <c r="A28" s="82"/>
      <c r="B28" s="112" t="s">
        <v>117</v>
      </c>
      <c r="C28" s="113"/>
      <c r="D28" s="112" t="s">
        <v>132</v>
      </c>
      <c r="E28" s="113"/>
      <c r="F28" s="113"/>
      <c r="G28" s="113"/>
      <c r="H28" s="113"/>
      <c r="I28" s="98"/>
    </row>
    <row r="29" ht="19.9" customHeight="1" spans="1:9">
      <c r="A29" s="82"/>
      <c r="B29" s="112" t="s">
        <v>117</v>
      </c>
      <c r="C29" s="113"/>
      <c r="D29" s="112" t="s">
        <v>133</v>
      </c>
      <c r="E29" s="113"/>
      <c r="F29" s="113"/>
      <c r="G29" s="113"/>
      <c r="H29" s="113"/>
      <c r="I29" s="98"/>
    </row>
    <row r="30" ht="19.9" customHeight="1" spans="1:9">
      <c r="A30" s="82"/>
      <c r="B30" s="112" t="s">
        <v>117</v>
      </c>
      <c r="C30" s="113"/>
      <c r="D30" s="112" t="s">
        <v>134</v>
      </c>
      <c r="E30" s="113"/>
      <c r="F30" s="113"/>
      <c r="G30" s="113"/>
      <c r="H30" s="113"/>
      <c r="I30" s="98"/>
    </row>
    <row r="31" ht="19.9" customHeight="1" spans="1:9">
      <c r="A31" s="82"/>
      <c r="B31" s="112" t="s">
        <v>117</v>
      </c>
      <c r="C31" s="113"/>
      <c r="D31" s="112" t="s">
        <v>135</v>
      </c>
      <c r="E31" s="113"/>
      <c r="F31" s="113"/>
      <c r="G31" s="113"/>
      <c r="H31" s="113"/>
      <c r="I31" s="98"/>
    </row>
    <row r="32" ht="19.9" customHeight="1" spans="1:9">
      <c r="A32" s="82"/>
      <c r="B32" s="112" t="s">
        <v>117</v>
      </c>
      <c r="C32" s="113"/>
      <c r="D32" s="112" t="s">
        <v>136</v>
      </c>
      <c r="E32" s="113"/>
      <c r="F32" s="113"/>
      <c r="G32" s="113"/>
      <c r="H32" s="113"/>
      <c r="I32" s="98"/>
    </row>
    <row r="33" ht="19.9" customHeight="1" spans="1:9">
      <c r="A33" s="82"/>
      <c r="B33" s="112" t="s">
        <v>117</v>
      </c>
      <c r="C33" s="113"/>
      <c r="D33" s="112" t="s">
        <v>137</v>
      </c>
      <c r="E33" s="113"/>
      <c r="F33" s="113"/>
      <c r="G33" s="113"/>
      <c r="H33" s="113"/>
      <c r="I33" s="98"/>
    </row>
    <row r="34" ht="19.9" customHeight="1" spans="1:9">
      <c r="A34" s="82"/>
      <c r="B34" s="112" t="s">
        <v>117</v>
      </c>
      <c r="C34" s="113"/>
      <c r="D34" s="112" t="s">
        <v>138</v>
      </c>
      <c r="E34" s="113"/>
      <c r="F34" s="113"/>
      <c r="G34" s="113"/>
      <c r="H34" s="113"/>
      <c r="I34" s="98"/>
    </row>
    <row r="35" ht="8.5" customHeight="1" spans="1:9">
      <c r="A35" s="140"/>
      <c r="B35" s="140"/>
      <c r="C35" s="140"/>
      <c r="D35" s="77"/>
      <c r="E35" s="140"/>
      <c r="F35" s="140"/>
      <c r="G35" s="140"/>
      <c r="H35" s="140"/>
      <c r="I35" s="122"/>
    </row>
  </sheetData>
  <mergeCells count="6">
    <mergeCell ref="B2:H2"/>
    <mergeCell ref="B3:C3"/>
    <mergeCell ref="B4:C4"/>
    <mergeCell ref="D4:H4"/>
    <mergeCell ref="A7:A9"/>
    <mergeCell ref="A11:A34"/>
  </mergeCells>
  <pageMargins left="0.75" right="0.75" top="0.270000010728836" bottom="0.270000010728836" header="0" footer="0"/>
  <pageSetup paperSize="9" scale="81"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N67"/>
  <sheetViews>
    <sheetView view="pageBreakPreview" zoomScaleNormal="100" topLeftCell="E1" workbookViewId="0">
      <pane ySplit="6" topLeftCell="A7" activePane="bottomLeft" state="frozen"/>
      <selection/>
      <selection pane="bottomLeft" activeCell="I7" sqref="I7:J7"/>
    </sheetView>
  </sheetViews>
  <sheetFormatPr defaultColWidth="10" defaultRowHeight="13.5"/>
  <cols>
    <col min="1" max="1" width="1.53333333333333" customWidth="1"/>
    <col min="2" max="3" width="6.15" customWidth="1"/>
    <col min="4" max="4" width="13.3333333333333" customWidth="1"/>
    <col min="5" max="5" width="41.0333333333333" customWidth="1"/>
    <col min="6" max="8" width="10.5833333333333" customWidth="1"/>
    <col min="9" max="39" width="10.2583333333333" customWidth="1"/>
    <col min="40" max="40" width="1.53333333333333" customWidth="1"/>
    <col min="41" max="41" width="9.76666666666667" customWidth="1"/>
  </cols>
  <sheetData>
    <row r="1" ht="14.3" customHeight="1" spans="1:40">
      <c r="A1" s="76"/>
      <c r="B1" s="76"/>
      <c r="C1" s="76"/>
      <c r="D1" s="104"/>
      <c r="E1" s="104"/>
      <c r="F1" s="75"/>
      <c r="G1" s="75"/>
      <c r="H1" s="75"/>
      <c r="I1" s="104"/>
      <c r="J1" s="104"/>
      <c r="K1" s="75"/>
      <c r="L1" s="104"/>
      <c r="M1" s="104"/>
      <c r="N1" s="104"/>
      <c r="O1" s="104"/>
      <c r="P1" s="104"/>
      <c r="Q1" s="104"/>
      <c r="R1" s="104"/>
      <c r="S1" s="104"/>
      <c r="T1" s="104"/>
      <c r="U1" s="104"/>
      <c r="V1" s="104"/>
      <c r="W1" s="104"/>
      <c r="X1" s="104"/>
      <c r="Y1" s="104"/>
      <c r="Z1" s="104"/>
      <c r="AA1" s="104"/>
      <c r="AB1" s="104"/>
      <c r="AC1" s="104"/>
      <c r="AD1" s="104"/>
      <c r="AE1" s="104"/>
      <c r="AF1" s="104"/>
      <c r="AG1" s="104"/>
      <c r="AH1" s="104"/>
      <c r="AI1" s="104"/>
      <c r="AJ1" s="104"/>
      <c r="AK1" s="104"/>
      <c r="AL1" s="104"/>
      <c r="AM1" s="105" t="s">
        <v>139</v>
      </c>
      <c r="AN1" s="132"/>
    </row>
    <row r="2" ht="19.9" customHeight="1" spans="1:40">
      <c r="A2" s="75"/>
      <c r="B2" s="79" t="s">
        <v>140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132"/>
    </row>
    <row r="3" ht="17.05" customHeight="1" spans="1:40">
      <c r="A3" s="80"/>
      <c r="B3" s="81" t="s">
        <v>4</v>
      </c>
      <c r="C3" s="81"/>
      <c r="D3" s="81"/>
      <c r="E3" s="81"/>
      <c r="F3" s="129"/>
      <c r="G3" s="80"/>
      <c r="H3" s="106"/>
      <c r="I3" s="129"/>
      <c r="J3" s="129"/>
      <c r="K3" s="131"/>
      <c r="L3" s="129"/>
      <c r="M3" s="129"/>
      <c r="N3" s="129"/>
      <c r="O3" s="129"/>
      <c r="P3" s="129"/>
      <c r="Q3" s="129"/>
      <c r="R3" s="129"/>
      <c r="S3" s="129"/>
      <c r="T3" s="129"/>
      <c r="U3" s="129"/>
      <c r="V3" s="129"/>
      <c r="W3" s="129"/>
      <c r="X3" s="129"/>
      <c r="Y3" s="129"/>
      <c r="Z3" s="129"/>
      <c r="AA3" s="129"/>
      <c r="AB3" s="129"/>
      <c r="AC3" s="129"/>
      <c r="AD3" s="129"/>
      <c r="AE3" s="129"/>
      <c r="AF3" s="129"/>
      <c r="AG3" s="129"/>
      <c r="AH3" s="129"/>
      <c r="AI3" s="129"/>
      <c r="AJ3" s="129"/>
      <c r="AK3" s="129"/>
      <c r="AL3" s="106" t="s">
        <v>5</v>
      </c>
      <c r="AM3" s="106"/>
      <c r="AN3" s="133"/>
    </row>
    <row r="4" ht="21.35" customHeight="1" spans="1:40">
      <c r="A4" s="82"/>
      <c r="B4" s="107" t="s">
        <v>8</v>
      </c>
      <c r="C4" s="107"/>
      <c r="D4" s="107"/>
      <c r="E4" s="107"/>
      <c r="F4" s="107" t="s">
        <v>141</v>
      </c>
      <c r="G4" s="107" t="s">
        <v>142</v>
      </c>
      <c r="H4" s="107"/>
      <c r="I4" s="107"/>
      <c r="J4" s="107"/>
      <c r="K4" s="107"/>
      <c r="L4" s="107"/>
      <c r="M4" s="107"/>
      <c r="N4" s="107"/>
      <c r="O4" s="107"/>
      <c r="P4" s="107"/>
      <c r="Q4" s="107" t="s">
        <v>143</v>
      </c>
      <c r="R4" s="107"/>
      <c r="S4" s="107"/>
      <c r="T4" s="107"/>
      <c r="U4" s="107"/>
      <c r="V4" s="107"/>
      <c r="W4" s="107"/>
      <c r="X4" s="107"/>
      <c r="Y4" s="107"/>
      <c r="Z4" s="107"/>
      <c r="AA4" s="107" t="s">
        <v>144</v>
      </c>
      <c r="AB4" s="107"/>
      <c r="AC4" s="107"/>
      <c r="AD4" s="107"/>
      <c r="AE4" s="107"/>
      <c r="AF4" s="107"/>
      <c r="AG4" s="107"/>
      <c r="AH4" s="107"/>
      <c r="AI4" s="107"/>
      <c r="AJ4" s="107"/>
      <c r="AK4" s="107"/>
      <c r="AL4" s="107"/>
      <c r="AM4" s="107"/>
      <c r="AN4" s="120"/>
    </row>
    <row r="5" ht="21.35" customHeight="1" spans="1:40">
      <c r="A5" s="82"/>
      <c r="B5" s="107" t="s">
        <v>72</v>
      </c>
      <c r="C5" s="107"/>
      <c r="D5" s="107" t="s">
        <v>63</v>
      </c>
      <c r="E5" s="107" t="s">
        <v>64</v>
      </c>
      <c r="F5" s="107"/>
      <c r="G5" s="107" t="s">
        <v>52</v>
      </c>
      <c r="H5" s="107" t="s">
        <v>145</v>
      </c>
      <c r="I5" s="107"/>
      <c r="J5" s="107"/>
      <c r="K5" s="107" t="s">
        <v>146</v>
      </c>
      <c r="L5" s="107"/>
      <c r="M5" s="107"/>
      <c r="N5" s="107" t="s">
        <v>147</v>
      </c>
      <c r="O5" s="107"/>
      <c r="P5" s="107"/>
      <c r="Q5" s="107" t="s">
        <v>52</v>
      </c>
      <c r="R5" s="107" t="s">
        <v>145</v>
      </c>
      <c r="S5" s="107"/>
      <c r="T5" s="107"/>
      <c r="U5" s="107" t="s">
        <v>146</v>
      </c>
      <c r="V5" s="107"/>
      <c r="W5" s="107"/>
      <c r="X5" s="107" t="s">
        <v>147</v>
      </c>
      <c r="Y5" s="107"/>
      <c r="Z5" s="107"/>
      <c r="AA5" s="107" t="s">
        <v>52</v>
      </c>
      <c r="AB5" s="107" t="s">
        <v>145</v>
      </c>
      <c r="AC5" s="107"/>
      <c r="AD5" s="107"/>
      <c r="AE5" s="107" t="s">
        <v>146</v>
      </c>
      <c r="AF5" s="107"/>
      <c r="AG5" s="107"/>
      <c r="AH5" s="107" t="s">
        <v>147</v>
      </c>
      <c r="AI5" s="107"/>
      <c r="AJ5" s="107"/>
      <c r="AK5" s="107" t="s">
        <v>148</v>
      </c>
      <c r="AL5" s="107"/>
      <c r="AM5" s="107"/>
      <c r="AN5" s="120"/>
    </row>
    <row r="6" ht="21.35" customHeight="1" spans="1:40">
      <c r="A6" s="77"/>
      <c r="B6" s="107" t="s">
        <v>73</v>
      </c>
      <c r="C6" s="107" t="s">
        <v>74</v>
      </c>
      <c r="D6" s="107"/>
      <c r="E6" s="107"/>
      <c r="F6" s="107"/>
      <c r="G6" s="107"/>
      <c r="H6" s="107" t="s">
        <v>149</v>
      </c>
      <c r="I6" s="107" t="s">
        <v>70</v>
      </c>
      <c r="J6" s="107" t="s">
        <v>71</v>
      </c>
      <c r="K6" s="107" t="s">
        <v>149</v>
      </c>
      <c r="L6" s="107" t="s">
        <v>70</v>
      </c>
      <c r="M6" s="107" t="s">
        <v>71</v>
      </c>
      <c r="N6" s="107" t="s">
        <v>149</v>
      </c>
      <c r="O6" s="107" t="s">
        <v>70</v>
      </c>
      <c r="P6" s="107" t="s">
        <v>71</v>
      </c>
      <c r="Q6" s="107"/>
      <c r="R6" s="107" t="s">
        <v>149</v>
      </c>
      <c r="S6" s="107" t="s">
        <v>70</v>
      </c>
      <c r="T6" s="107" t="s">
        <v>71</v>
      </c>
      <c r="U6" s="107" t="s">
        <v>149</v>
      </c>
      <c r="V6" s="107" t="s">
        <v>70</v>
      </c>
      <c r="W6" s="107" t="s">
        <v>71</v>
      </c>
      <c r="X6" s="107" t="s">
        <v>149</v>
      </c>
      <c r="Y6" s="107" t="s">
        <v>70</v>
      </c>
      <c r="Z6" s="107" t="s">
        <v>71</v>
      </c>
      <c r="AA6" s="107"/>
      <c r="AB6" s="107" t="s">
        <v>149</v>
      </c>
      <c r="AC6" s="107" t="s">
        <v>70</v>
      </c>
      <c r="AD6" s="107" t="s">
        <v>71</v>
      </c>
      <c r="AE6" s="107" t="s">
        <v>149</v>
      </c>
      <c r="AF6" s="107" t="s">
        <v>70</v>
      </c>
      <c r="AG6" s="107" t="s">
        <v>71</v>
      </c>
      <c r="AH6" s="107" t="s">
        <v>149</v>
      </c>
      <c r="AI6" s="107" t="s">
        <v>70</v>
      </c>
      <c r="AJ6" s="107" t="s">
        <v>71</v>
      </c>
      <c r="AK6" s="107" t="s">
        <v>149</v>
      </c>
      <c r="AL6" s="107" t="s">
        <v>70</v>
      </c>
      <c r="AM6" s="107" t="s">
        <v>71</v>
      </c>
      <c r="AN6" s="120"/>
    </row>
    <row r="7" ht="19.9" customHeight="1" spans="1:40">
      <c r="A7" s="82"/>
      <c r="B7" s="108"/>
      <c r="C7" s="108"/>
      <c r="D7" s="108"/>
      <c r="E7" s="86" t="s">
        <v>65</v>
      </c>
      <c r="F7" s="109">
        <f>H7</f>
        <v>7037.46</v>
      </c>
      <c r="G7" s="109">
        <f>H7</f>
        <v>7037.46</v>
      </c>
      <c r="H7" s="109">
        <f>SUM(I7:J7)</f>
        <v>7037.46</v>
      </c>
      <c r="I7" s="109">
        <f>I8</f>
        <v>732.86</v>
      </c>
      <c r="J7" s="109">
        <f>J8</f>
        <v>6304.6</v>
      </c>
      <c r="K7" s="109"/>
      <c r="L7" s="109"/>
      <c r="M7" s="109"/>
      <c r="N7" s="109"/>
      <c r="O7" s="109"/>
      <c r="P7" s="109"/>
      <c r="Q7" s="109"/>
      <c r="R7" s="109"/>
      <c r="S7" s="109"/>
      <c r="T7" s="109"/>
      <c r="U7" s="109"/>
      <c r="V7" s="109"/>
      <c r="W7" s="109"/>
      <c r="X7" s="109"/>
      <c r="Y7" s="109"/>
      <c r="Z7" s="109"/>
      <c r="AA7" s="109"/>
      <c r="AB7" s="109"/>
      <c r="AC7" s="109"/>
      <c r="AD7" s="109"/>
      <c r="AE7" s="109"/>
      <c r="AF7" s="109"/>
      <c r="AG7" s="109"/>
      <c r="AH7" s="109"/>
      <c r="AI7" s="109"/>
      <c r="AJ7" s="109"/>
      <c r="AK7" s="109"/>
      <c r="AL7" s="109"/>
      <c r="AM7" s="109"/>
      <c r="AN7" s="120"/>
    </row>
    <row r="8" ht="19.9" customHeight="1" spans="1:40">
      <c r="A8" s="82"/>
      <c r="B8" s="110" t="s">
        <v>22</v>
      </c>
      <c r="C8" s="110" t="s">
        <v>22</v>
      </c>
      <c r="D8" s="111"/>
      <c r="E8" s="112" t="s">
        <v>22</v>
      </c>
      <c r="F8" s="113">
        <f>H8</f>
        <v>7037.46</v>
      </c>
      <c r="G8" s="113">
        <f>H8</f>
        <v>7037.46</v>
      </c>
      <c r="H8" s="113">
        <f>SUM(I8:J8)</f>
        <v>7037.46</v>
      </c>
      <c r="I8" s="113">
        <f>I9</f>
        <v>732.86</v>
      </c>
      <c r="J8" s="113">
        <f>J9</f>
        <v>6304.6</v>
      </c>
      <c r="K8" s="113"/>
      <c r="L8" s="113"/>
      <c r="M8" s="113"/>
      <c r="N8" s="113"/>
      <c r="O8" s="113"/>
      <c r="P8" s="113"/>
      <c r="Q8" s="113"/>
      <c r="R8" s="113"/>
      <c r="S8" s="113"/>
      <c r="T8" s="113"/>
      <c r="U8" s="113"/>
      <c r="V8" s="113"/>
      <c r="W8" s="113"/>
      <c r="X8" s="113"/>
      <c r="Y8" s="113"/>
      <c r="Z8" s="113"/>
      <c r="AA8" s="113"/>
      <c r="AB8" s="113"/>
      <c r="AC8" s="113"/>
      <c r="AD8" s="113"/>
      <c r="AE8" s="113"/>
      <c r="AF8" s="113"/>
      <c r="AG8" s="113"/>
      <c r="AH8" s="113"/>
      <c r="AI8" s="113"/>
      <c r="AJ8" s="113"/>
      <c r="AK8" s="113"/>
      <c r="AL8" s="113"/>
      <c r="AM8" s="113"/>
      <c r="AN8" s="120"/>
    </row>
    <row r="9" ht="19.9" customHeight="1" spans="1:40">
      <c r="A9" s="82"/>
      <c r="B9" s="110" t="s">
        <v>22</v>
      </c>
      <c r="C9" s="110" t="s">
        <v>22</v>
      </c>
      <c r="D9" s="111"/>
      <c r="E9" s="112" t="s">
        <v>150</v>
      </c>
      <c r="F9" s="113">
        <f>H9</f>
        <v>7037.46</v>
      </c>
      <c r="G9" s="113">
        <f>H9</f>
        <v>7037.46</v>
      </c>
      <c r="H9" s="113">
        <f>SUM(I9:J9)</f>
        <v>7037.46</v>
      </c>
      <c r="I9" s="113">
        <v>732.86</v>
      </c>
      <c r="J9" s="113">
        <f>J42+J60+J65</f>
        <v>6304.6</v>
      </c>
      <c r="K9" s="113"/>
      <c r="L9" s="113"/>
      <c r="M9" s="113"/>
      <c r="N9" s="113"/>
      <c r="O9" s="113"/>
      <c r="P9" s="113"/>
      <c r="Q9" s="113"/>
      <c r="R9" s="113"/>
      <c r="S9" s="113"/>
      <c r="T9" s="113"/>
      <c r="U9" s="113"/>
      <c r="V9" s="113"/>
      <c r="W9" s="113"/>
      <c r="X9" s="113"/>
      <c r="Y9" s="113"/>
      <c r="Z9" s="113"/>
      <c r="AA9" s="113"/>
      <c r="AB9" s="113"/>
      <c r="AC9" s="113"/>
      <c r="AD9" s="113"/>
      <c r="AE9" s="113"/>
      <c r="AF9" s="113"/>
      <c r="AG9" s="113"/>
      <c r="AH9" s="113"/>
      <c r="AI9" s="113"/>
      <c r="AJ9" s="113"/>
      <c r="AK9" s="113"/>
      <c r="AL9" s="113"/>
      <c r="AM9" s="113"/>
      <c r="AN9" s="120"/>
    </row>
    <row r="10" ht="19.9" customHeight="1" spans="1:40">
      <c r="A10" s="82"/>
      <c r="B10" s="110" t="s">
        <v>22</v>
      </c>
      <c r="C10" s="110" t="s">
        <v>22</v>
      </c>
      <c r="D10" s="111"/>
      <c r="E10" s="112" t="s">
        <v>151</v>
      </c>
      <c r="F10" s="113">
        <v>617.69</v>
      </c>
      <c r="G10" s="113">
        <v>617.69</v>
      </c>
      <c r="H10" s="113">
        <v>617.69</v>
      </c>
      <c r="I10" s="113">
        <v>617.69</v>
      </c>
      <c r="J10" s="113"/>
      <c r="K10" s="113"/>
      <c r="L10" s="113"/>
      <c r="M10" s="113"/>
      <c r="N10" s="113"/>
      <c r="O10" s="113"/>
      <c r="P10" s="113"/>
      <c r="Q10" s="113"/>
      <c r="R10" s="113"/>
      <c r="S10" s="113"/>
      <c r="T10" s="113"/>
      <c r="U10" s="113"/>
      <c r="V10" s="113"/>
      <c r="W10" s="113"/>
      <c r="X10" s="113"/>
      <c r="Y10" s="113"/>
      <c r="Z10" s="113"/>
      <c r="AA10" s="113"/>
      <c r="AB10" s="113"/>
      <c r="AC10" s="113"/>
      <c r="AD10" s="113"/>
      <c r="AE10" s="113"/>
      <c r="AF10" s="113"/>
      <c r="AG10" s="113"/>
      <c r="AH10" s="113"/>
      <c r="AI10" s="113"/>
      <c r="AJ10" s="113"/>
      <c r="AK10" s="113"/>
      <c r="AL10" s="113"/>
      <c r="AM10" s="113"/>
      <c r="AN10" s="120"/>
    </row>
    <row r="11" ht="19.9" customHeight="1" spans="1:40">
      <c r="A11" s="82"/>
      <c r="B11" s="130" t="s">
        <v>152</v>
      </c>
      <c r="C11" s="110" t="s">
        <v>153</v>
      </c>
      <c r="D11" s="111" t="s">
        <v>66</v>
      </c>
      <c r="E11" s="112" t="s">
        <v>154</v>
      </c>
      <c r="F11" s="113">
        <v>174.36</v>
      </c>
      <c r="G11" s="113">
        <v>174.36</v>
      </c>
      <c r="H11" s="113">
        <v>174.36</v>
      </c>
      <c r="I11" s="113">
        <v>174.36</v>
      </c>
      <c r="J11" s="113"/>
      <c r="K11" s="113"/>
      <c r="L11" s="113"/>
      <c r="M11" s="113"/>
      <c r="N11" s="113"/>
      <c r="O11" s="113"/>
      <c r="P11" s="113"/>
      <c r="Q11" s="113"/>
      <c r="R11" s="113"/>
      <c r="S11" s="113"/>
      <c r="T11" s="113"/>
      <c r="U11" s="113"/>
      <c r="V11" s="113"/>
      <c r="W11" s="113"/>
      <c r="X11" s="113"/>
      <c r="Y11" s="113"/>
      <c r="Z11" s="113"/>
      <c r="AA11" s="113"/>
      <c r="AB11" s="113"/>
      <c r="AC11" s="113"/>
      <c r="AD11" s="113"/>
      <c r="AE11" s="113"/>
      <c r="AF11" s="113"/>
      <c r="AG11" s="113"/>
      <c r="AH11" s="113"/>
      <c r="AI11" s="113"/>
      <c r="AJ11" s="113"/>
      <c r="AK11" s="113"/>
      <c r="AL11" s="113"/>
      <c r="AM11" s="113"/>
      <c r="AN11" s="120"/>
    </row>
    <row r="12" ht="19.9" customHeight="1" spans="1:40">
      <c r="A12" s="82"/>
      <c r="B12" s="110" t="s">
        <v>155</v>
      </c>
      <c r="C12" s="110" t="s">
        <v>153</v>
      </c>
      <c r="D12" s="111" t="s">
        <v>66</v>
      </c>
      <c r="E12" s="112" t="s">
        <v>156</v>
      </c>
      <c r="F12" s="113">
        <v>25.52</v>
      </c>
      <c r="G12" s="113">
        <v>25.52</v>
      </c>
      <c r="H12" s="113">
        <v>25.52</v>
      </c>
      <c r="I12" s="113">
        <v>25.52</v>
      </c>
      <c r="J12" s="113"/>
      <c r="K12" s="113"/>
      <c r="L12" s="113"/>
      <c r="M12" s="113"/>
      <c r="N12" s="113"/>
      <c r="O12" s="113"/>
      <c r="P12" s="113"/>
      <c r="Q12" s="113"/>
      <c r="R12" s="113"/>
      <c r="S12" s="113"/>
      <c r="T12" s="113"/>
      <c r="U12" s="113"/>
      <c r="V12" s="113"/>
      <c r="W12" s="113"/>
      <c r="X12" s="113"/>
      <c r="Y12" s="113"/>
      <c r="Z12" s="113"/>
      <c r="AA12" s="113"/>
      <c r="AB12" s="113"/>
      <c r="AC12" s="113"/>
      <c r="AD12" s="113"/>
      <c r="AE12" s="113"/>
      <c r="AF12" s="113"/>
      <c r="AG12" s="113"/>
      <c r="AH12" s="113"/>
      <c r="AI12" s="113"/>
      <c r="AJ12" s="113"/>
      <c r="AK12" s="113"/>
      <c r="AL12" s="113"/>
      <c r="AM12" s="113"/>
      <c r="AN12" s="120"/>
    </row>
    <row r="13" ht="19.9" customHeight="1" spans="1:40">
      <c r="A13" s="82"/>
      <c r="B13" s="110" t="s">
        <v>155</v>
      </c>
      <c r="C13" s="110" t="s">
        <v>153</v>
      </c>
      <c r="D13" s="111" t="s">
        <v>66</v>
      </c>
      <c r="E13" s="112" t="s">
        <v>157</v>
      </c>
      <c r="F13" s="113">
        <v>148.84</v>
      </c>
      <c r="G13" s="113">
        <v>148.84</v>
      </c>
      <c r="H13" s="113">
        <v>148.84</v>
      </c>
      <c r="I13" s="113">
        <v>148.84</v>
      </c>
      <c r="J13" s="113"/>
      <c r="K13" s="113"/>
      <c r="L13" s="113"/>
      <c r="M13" s="113"/>
      <c r="N13" s="113"/>
      <c r="O13" s="113"/>
      <c r="P13" s="113"/>
      <c r="Q13" s="113"/>
      <c r="R13" s="113"/>
      <c r="S13" s="113"/>
      <c r="T13" s="113"/>
      <c r="U13" s="113"/>
      <c r="V13" s="113"/>
      <c r="W13" s="113"/>
      <c r="X13" s="113"/>
      <c r="Y13" s="113"/>
      <c r="Z13" s="113"/>
      <c r="AA13" s="113"/>
      <c r="AB13" s="113"/>
      <c r="AC13" s="113"/>
      <c r="AD13" s="113"/>
      <c r="AE13" s="113"/>
      <c r="AF13" s="113"/>
      <c r="AG13" s="113"/>
      <c r="AH13" s="113"/>
      <c r="AI13" s="113"/>
      <c r="AJ13" s="113"/>
      <c r="AK13" s="113"/>
      <c r="AL13" s="113"/>
      <c r="AM13" s="113"/>
      <c r="AN13" s="120"/>
    </row>
    <row r="14" ht="19.9" customHeight="1" spans="2:40">
      <c r="B14" s="130" t="s">
        <v>152</v>
      </c>
      <c r="C14" s="110" t="s">
        <v>158</v>
      </c>
      <c r="D14" s="111" t="s">
        <v>66</v>
      </c>
      <c r="E14" s="112" t="s">
        <v>159</v>
      </c>
      <c r="F14" s="113">
        <v>20.2</v>
      </c>
      <c r="G14" s="113">
        <v>20.2</v>
      </c>
      <c r="H14" s="113">
        <v>20.2</v>
      </c>
      <c r="I14" s="113">
        <v>20.2</v>
      </c>
      <c r="J14" s="113"/>
      <c r="K14" s="113"/>
      <c r="L14" s="113"/>
      <c r="M14" s="113"/>
      <c r="N14" s="113"/>
      <c r="O14" s="113"/>
      <c r="P14" s="113"/>
      <c r="Q14" s="113"/>
      <c r="R14" s="113"/>
      <c r="S14" s="113"/>
      <c r="T14" s="113"/>
      <c r="U14" s="113"/>
      <c r="V14" s="113"/>
      <c r="W14" s="113"/>
      <c r="X14" s="113"/>
      <c r="Y14" s="113"/>
      <c r="Z14" s="113"/>
      <c r="AA14" s="113"/>
      <c r="AB14" s="113"/>
      <c r="AC14" s="113"/>
      <c r="AD14" s="113"/>
      <c r="AE14" s="113"/>
      <c r="AF14" s="113"/>
      <c r="AG14" s="113"/>
      <c r="AH14" s="113"/>
      <c r="AI14" s="113"/>
      <c r="AJ14" s="113"/>
      <c r="AK14" s="113"/>
      <c r="AL14" s="113"/>
      <c r="AM14" s="113"/>
      <c r="AN14" s="120"/>
    </row>
    <row r="15" ht="19.9" customHeight="1" spans="1:40">
      <c r="A15" s="82"/>
      <c r="B15" s="110" t="s">
        <v>155</v>
      </c>
      <c r="C15" s="110" t="s">
        <v>158</v>
      </c>
      <c r="D15" s="111" t="s">
        <v>66</v>
      </c>
      <c r="E15" s="112" t="s">
        <v>160</v>
      </c>
      <c r="F15" s="113">
        <v>16.87</v>
      </c>
      <c r="G15" s="113">
        <v>16.87</v>
      </c>
      <c r="H15" s="113">
        <v>16.87</v>
      </c>
      <c r="I15" s="113">
        <v>16.87</v>
      </c>
      <c r="J15" s="113"/>
      <c r="K15" s="113"/>
      <c r="L15" s="113"/>
      <c r="M15" s="113"/>
      <c r="N15" s="113"/>
      <c r="O15" s="113"/>
      <c r="P15" s="113"/>
      <c r="Q15" s="113"/>
      <c r="R15" s="113"/>
      <c r="S15" s="113"/>
      <c r="T15" s="113"/>
      <c r="U15" s="113"/>
      <c r="V15" s="113"/>
      <c r="W15" s="113"/>
      <c r="X15" s="113"/>
      <c r="Y15" s="113"/>
      <c r="Z15" s="113"/>
      <c r="AA15" s="113"/>
      <c r="AB15" s="113"/>
      <c r="AC15" s="113"/>
      <c r="AD15" s="113"/>
      <c r="AE15" s="113"/>
      <c r="AF15" s="113"/>
      <c r="AG15" s="113"/>
      <c r="AH15" s="113"/>
      <c r="AI15" s="113"/>
      <c r="AJ15" s="113"/>
      <c r="AK15" s="113"/>
      <c r="AL15" s="113"/>
      <c r="AM15" s="113"/>
      <c r="AN15" s="120"/>
    </row>
    <row r="16" ht="19.9" customHeight="1" spans="1:40">
      <c r="A16" s="82"/>
      <c r="B16" s="110" t="s">
        <v>155</v>
      </c>
      <c r="C16" s="110" t="s">
        <v>158</v>
      </c>
      <c r="D16" s="111" t="s">
        <v>66</v>
      </c>
      <c r="E16" s="112" t="s">
        <v>161</v>
      </c>
      <c r="F16" s="113">
        <v>3.33</v>
      </c>
      <c r="G16" s="113">
        <v>3.33</v>
      </c>
      <c r="H16" s="113">
        <v>3.33</v>
      </c>
      <c r="I16" s="113">
        <v>3.33</v>
      </c>
      <c r="J16" s="113"/>
      <c r="K16" s="113"/>
      <c r="L16" s="113"/>
      <c r="M16" s="113"/>
      <c r="N16" s="113"/>
      <c r="O16" s="113"/>
      <c r="P16" s="113"/>
      <c r="Q16" s="113"/>
      <c r="R16" s="113"/>
      <c r="S16" s="113"/>
      <c r="T16" s="113"/>
      <c r="U16" s="113"/>
      <c r="V16" s="113"/>
      <c r="W16" s="113"/>
      <c r="X16" s="113"/>
      <c r="Y16" s="113"/>
      <c r="Z16" s="113"/>
      <c r="AA16" s="113"/>
      <c r="AB16" s="113"/>
      <c r="AC16" s="113"/>
      <c r="AD16" s="113"/>
      <c r="AE16" s="113"/>
      <c r="AF16" s="113"/>
      <c r="AG16" s="113"/>
      <c r="AH16" s="113"/>
      <c r="AI16" s="113"/>
      <c r="AJ16" s="113"/>
      <c r="AK16" s="113"/>
      <c r="AL16" s="113"/>
      <c r="AM16" s="113"/>
      <c r="AN16" s="120"/>
    </row>
    <row r="17" ht="19.9" customHeight="1" spans="2:40">
      <c r="B17" s="130" t="s">
        <v>152</v>
      </c>
      <c r="C17" s="110" t="s">
        <v>162</v>
      </c>
      <c r="D17" s="111" t="s">
        <v>66</v>
      </c>
      <c r="E17" s="112" t="s">
        <v>163</v>
      </c>
      <c r="F17" s="113">
        <v>29.2</v>
      </c>
      <c r="G17" s="113">
        <v>29.2</v>
      </c>
      <c r="H17" s="113">
        <v>29.2</v>
      </c>
      <c r="I17" s="113">
        <v>29.2</v>
      </c>
      <c r="J17" s="113"/>
      <c r="K17" s="113"/>
      <c r="L17" s="113"/>
      <c r="M17" s="113"/>
      <c r="N17" s="113"/>
      <c r="O17" s="113"/>
      <c r="P17" s="113"/>
      <c r="Q17" s="113"/>
      <c r="R17" s="113"/>
      <c r="S17" s="113"/>
      <c r="T17" s="113"/>
      <c r="U17" s="113"/>
      <c r="V17" s="113"/>
      <c r="W17" s="113"/>
      <c r="X17" s="113"/>
      <c r="Y17" s="113"/>
      <c r="Z17" s="113"/>
      <c r="AA17" s="113"/>
      <c r="AB17" s="113"/>
      <c r="AC17" s="113"/>
      <c r="AD17" s="113"/>
      <c r="AE17" s="113"/>
      <c r="AF17" s="113"/>
      <c r="AG17" s="113"/>
      <c r="AH17" s="113"/>
      <c r="AI17" s="113"/>
      <c r="AJ17" s="113"/>
      <c r="AK17" s="113"/>
      <c r="AL17" s="113"/>
      <c r="AM17" s="113"/>
      <c r="AN17" s="120"/>
    </row>
    <row r="18" ht="19.9" customHeight="1" spans="1:40">
      <c r="A18" s="82"/>
      <c r="B18" s="110" t="s">
        <v>155</v>
      </c>
      <c r="C18" s="110" t="s">
        <v>162</v>
      </c>
      <c r="D18" s="111" t="s">
        <v>66</v>
      </c>
      <c r="E18" s="112" t="s">
        <v>164</v>
      </c>
      <c r="F18" s="113">
        <v>27.07</v>
      </c>
      <c r="G18" s="113">
        <v>27.07</v>
      </c>
      <c r="H18" s="113">
        <v>27.07</v>
      </c>
      <c r="I18" s="113">
        <v>27.07</v>
      </c>
      <c r="J18" s="113"/>
      <c r="K18" s="113"/>
      <c r="L18" s="113"/>
      <c r="M18" s="113"/>
      <c r="N18" s="113"/>
      <c r="O18" s="113"/>
      <c r="P18" s="113"/>
      <c r="Q18" s="113"/>
      <c r="R18" s="113"/>
      <c r="S18" s="113"/>
      <c r="T18" s="113"/>
      <c r="U18" s="113"/>
      <c r="V18" s="113"/>
      <c r="W18" s="113"/>
      <c r="X18" s="113"/>
      <c r="Y18" s="113"/>
      <c r="Z18" s="113"/>
      <c r="AA18" s="113"/>
      <c r="AB18" s="113"/>
      <c r="AC18" s="113"/>
      <c r="AD18" s="113"/>
      <c r="AE18" s="113"/>
      <c r="AF18" s="113"/>
      <c r="AG18" s="113"/>
      <c r="AH18" s="113"/>
      <c r="AI18" s="113"/>
      <c r="AJ18" s="113"/>
      <c r="AK18" s="113"/>
      <c r="AL18" s="113"/>
      <c r="AM18" s="113"/>
      <c r="AN18" s="120"/>
    </row>
    <row r="19" ht="19.9" customHeight="1" spans="1:40">
      <c r="A19" s="82"/>
      <c r="B19" s="110" t="s">
        <v>155</v>
      </c>
      <c r="C19" s="110" t="s">
        <v>162</v>
      </c>
      <c r="D19" s="111" t="s">
        <v>66</v>
      </c>
      <c r="E19" s="112" t="s">
        <v>165</v>
      </c>
      <c r="F19" s="113">
        <v>2.13</v>
      </c>
      <c r="G19" s="113">
        <v>2.13</v>
      </c>
      <c r="H19" s="113">
        <v>2.13</v>
      </c>
      <c r="I19" s="113">
        <v>2.13</v>
      </c>
      <c r="J19" s="113"/>
      <c r="K19" s="113"/>
      <c r="L19" s="113"/>
      <c r="M19" s="113"/>
      <c r="N19" s="113"/>
      <c r="O19" s="113"/>
      <c r="P19" s="113"/>
      <c r="Q19" s="113"/>
      <c r="R19" s="113"/>
      <c r="S19" s="113"/>
      <c r="T19" s="113"/>
      <c r="U19" s="113"/>
      <c r="V19" s="113"/>
      <c r="W19" s="113"/>
      <c r="X19" s="113"/>
      <c r="Y19" s="113"/>
      <c r="Z19" s="113"/>
      <c r="AA19" s="113"/>
      <c r="AB19" s="113"/>
      <c r="AC19" s="113"/>
      <c r="AD19" s="113"/>
      <c r="AE19" s="113"/>
      <c r="AF19" s="113"/>
      <c r="AG19" s="113"/>
      <c r="AH19" s="113"/>
      <c r="AI19" s="113"/>
      <c r="AJ19" s="113"/>
      <c r="AK19" s="113"/>
      <c r="AL19" s="113"/>
      <c r="AM19" s="113"/>
      <c r="AN19" s="120"/>
    </row>
    <row r="20" ht="19.9" customHeight="1" spans="2:40">
      <c r="B20" s="130" t="s">
        <v>152</v>
      </c>
      <c r="C20" s="110" t="s">
        <v>166</v>
      </c>
      <c r="D20" s="111" t="s">
        <v>66</v>
      </c>
      <c r="E20" s="112" t="s">
        <v>167</v>
      </c>
      <c r="F20" s="113">
        <v>231.6</v>
      </c>
      <c r="G20" s="113">
        <v>231.6</v>
      </c>
      <c r="H20" s="113">
        <v>231.6</v>
      </c>
      <c r="I20" s="113">
        <v>231.6</v>
      </c>
      <c r="J20" s="113"/>
      <c r="K20" s="113"/>
      <c r="L20" s="113"/>
      <c r="M20" s="113"/>
      <c r="N20" s="113"/>
      <c r="O20" s="113"/>
      <c r="P20" s="113"/>
      <c r="Q20" s="113"/>
      <c r="R20" s="113"/>
      <c r="S20" s="113"/>
      <c r="T20" s="113"/>
      <c r="U20" s="113"/>
      <c r="V20" s="113"/>
      <c r="W20" s="113"/>
      <c r="X20" s="113"/>
      <c r="Y20" s="113"/>
      <c r="Z20" s="113"/>
      <c r="AA20" s="113"/>
      <c r="AB20" s="113"/>
      <c r="AC20" s="113"/>
      <c r="AD20" s="113"/>
      <c r="AE20" s="113"/>
      <c r="AF20" s="113"/>
      <c r="AG20" s="113"/>
      <c r="AH20" s="113"/>
      <c r="AI20" s="113"/>
      <c r="AJ20" s="113"/>
      <c r="AK20" s="113"/>
      <c r="AL20" s="113"/>
      <c r="AM20" s="113"/>
      <c r="AN20" s="120"/>
    </row>
    <row r="21" ht="19.9" customHeight="1" spans="1:40">
      <c r="A21" s="82"/>
      <c r="B21" s="110" t="s">
        <v>155</v>
      </c>
      <c r="C21" s="110" t="s">
        <v>166</v>
      </c>
      <c r="D21" s="111" t="s">
        <v>66</v>
      </c>
      <c r="E21" s="112" t="s">
        <v>168</v>
      </c>
      <c r="F21" s="113">
        <v>88.33</v>
      </c>
      <c r="G21" s="113">
        <v>88.33</v>
      </c>
      <c r="H21" s="113">
        <v>88.33</v>
      </c>
      <c r="I21" s="113">
        <v>88.33</v>
      </c>
      <c r="J21" s="113"/>
      <c r="K21" s="113"/>
      <c r="L21" s="113"/>
      <c r="M21" s="113"/>
      <c r="N21" s="113"/>
      <c r="O21" s="113"/>
      <c r="P21" s="113"/>
      <c r="Q21" s="113"/>
      <c r="R21" s="113"/>
      <c r="S21" s="113"/>
      <c r="T21" s="113"/>
      <c r="U21" s="113"/>
      <c r="V21" s="113"/>
      <c r="W21" s="113"/>
      <c r="X21" s="113"/>
      <c r="Y21" s="113"/>
      <c r="Z21" s="113"/>
      <c r="AA21" s="113"/>
      <c r="AB21" s="113"/>
      <c r="AC21" s="113"/>
      <c r="AD21" s="113"/>
      <c r="AE21" s="113"/>
      <c r="AF21" s="113"/>
      <c r="AG21" s="113"/>
      <c r="AH21" s="113"/>
      <c r="AI21" s="113"/>
      <c r="AJ21" s="113"/>
      <c r="AK21" s="113"/>
      <c r="AL21" s="113"/>
      <c r="AM21" s="113"/>
      <c r="AN21" s="120"/>
    </row>
    <row r="22" ht="19.9" customHeight="1" spans="1:40">
      <c r="A22" s="82"/>
      <c r="B22" s="110" t="s">
        <v>155</v>
      </c>
      <c r="C22" s="110" t="s">
        <v>166</v>
      </c>
      <c r="D22" s="111" t="s">
        <v>66</v>
      </c>
      <c r="E22" s="112" t="s">
        <v>169</v>
      </c>
      <c r="F22" s="113">
        <v>12.4</v>
      </c>
      <c r="G22" s="113">
        <v>12.4</v>
      </c>
      <c r="H22" s="113">
        <v>12.4</v>
      </c>
      <c r="I22" s="113">
        <v>12.4</v>
      </c>
      <c r="J22" s="113"/>
      <c r="K22" s="113"/>
      <c r="L22" s="113"/>
      <c r="M22" s="113"/>
      <c r="N22" s="113"/>
      <c r="O22" s="113"/>
      <c r="P22" s="113"/>
      <c r="Q22" s="113"/>
      <c r="R22" s="113"/>
      <c r="S22" s="113"/>
      <c r="T22" s="113"/>
      <c r="U22" s="113"/>
      <c r="V22" s="113"/>
      <c r="W22" s="113"/>
      <c r="X22" s="113"/>
      <c r="Y22" s="113"/>
      <c r="Z22" s="113"/>
      <c r="AA22" s="113"/>
      <c r="AB22" s="113"/>
      <c r="AC22" s="113"/>
      <c r="AD22" s="113"/>
      <c r="AE22" s="113"/>
      <c r="AF22" s="113"/>
      <c r="AG22" s="113"/>
      <c r="AH22" s="113"/>
      <c r="AI22" s="113"/>
      <c r="AJ22" s="113"/>
      <c r="AK22" s="113"/>
      <c r="AL22" s="113"/>
      <c r="AM22" s="113"/>
      <c r="AN22" s="120"/>
    </row>
    <row r="23" ht="19.9" customHeight="1" spans="1:40">
      <c r="A23" s="82"/>
      <c r="B23" s="110" t="s">
        <v>155</v>
      </c>
      <c r="C23" s="110" t="s">
        <v>166</v>
      </c>
      <c r="D23" s="111" t="s">
        <v>66</v>
      </c>
      <c r="E23" s="112" t="s">
        <v>170</v>
      </c>
      <c r="F23" s="113">
        <v>130.86</v>
      </c>
      <c r="G23" s="113">
        <v>130.86</v>
      </c>
      <c r="H23" s="113">
        <v>130.86</v>
      </c>
      <c r="I23" s="113">
        <v>130.86</v>
      </c>
      <c r="J23" s="113"/>
      <c r="K23" s="113"/>
      <c r="L23" s="113"/>
      <c r="M23" s="113"/>
      <c r="N23" s="113"/>
      <c r="O23" s="113"/>
      <c r="P23" s="113"/>
      <c r="Q23" s="113"/>
      <c r="R23" s="113"/>
      <c r="S23" s="113"/>
      <c r="T23" s="113"/>
      <c r="U23" s="113"/>
      <c r="V23" s="113"/>
      <c r="W23" s="113"/>
      <c r="X23" s="113"/>
      <c r="Y23" s="113"/>
      <c r="Z23" s="113"/>
      <c r="AA23" s="113"/>
      <c r="AB23" s="113"/>
      <c r="AC23" s="113"/>
      <c r="AD23" s="113"/>
      <c r="AE23" s="113"/>
      <c r="AF23" s="113"/>
      <c r="AG23" s="113"/>
      <c r="AH23" s="113"/>
      <c r="AI23" s="113"/>
      <c r="AJ23" s="113"/>
      <c r="AK23" s="113"/>
      <c r="AL23" s="113"/>
      <c r="AM23" s="113"/>
      <c r="AN23" s="120"/>
    </row>
    <row r="24" ht="19.9" customHeight="1" spans="2:40">
      <c r="B24" s="130" t="s">
        <v>152</v>
      </c>
      <c r="C24" s="110" t="s">
        <v>171</v>
      </c>
      <c r="D24" s="111" t="s">
        <v>66</v>
      </c>
      <c r="E24" s="112" t="s">
        <v>172</v>
      </c>
      <c r="F24" s="113">
        <v>72.86</v>
      </c>
      <c r="G24" s="113">
        <v>72.86</v>
      </c>
      <c r="H24" s="113">
        <v>72.86</v>
      </c>
      <c r="I24" s="113">
        <v>72.86</v>
      </c>
      <c r="J24" s="113"/>
      <c r="K24" s="113"/>
      <c r="L24" s="113"/>
      <c r="M24" s="113"/>
      <c r="N24" s="113"/>
      <c r="O24" s="113"/>
      <c r="P24" s="113"/>
      <c r="Q24" s="113"/>
      <c r="R24" s="113"/>
      <c r="S24" s="113"/>
      <c r="T24" s="113"/>
      <c r="U24" s="113"/>
      <c r="V24" s="113"/>
      <c r="W24" s="113"/>
      <c r="X24" s="113"/>
      <c r="Y24" s="113"/>
      <c r="Z24" s="113"/>
      <c r="AA24" s="113"/>
      <c r="AB24" s="113"/>
      <c r="AC24" s="113"/>
      <c r="AD24" s="113"/>
      <c r="AE24" s="113"/>
      <c r="AF24" s="113"/>
      <c r="AG24" s="113"/>
      <c r="AH24" s="113"/>
      <c r="AI24" s="113"/>
      <c r="AJ24" s="113"/>
      <c r="AK24" s="113"/>
      <c r="AL24" s="113"/>
      <c r="AM24" s="113"/>
      <c r="AN24" s="120"/>
    </row>
    <row r="25" ht="19.9" customHeight="1" spans="1:40">
      <c r="A25" s="82"/>
      <c r="B25" s="110" t="s">
        <v>155</v>
      </c>
      <c r="C25" s="110" t="s">
        <v>171</v>
      </c>
      <c r="D25" s="111" t="s">
        <v>66</v>
      </c>
      <c r="E25" s="112" t="s">
        <v>173</v>
      </c>
      <c r="F25" s="113">
        <v>11.45</v>
      </c>
      <c r="G25" s="113">
        <v>11.45</v>
      </c>
      <c r="H25" s="113">
        <v>11.45</v>
      </c>
      <c r="I25" s="113">
        <v>11.45</v>
      </c>
      <c r="J25" s="113"/>
      <c r="K25" s="113"/>
      <c r="L25" s="113"/>
      <c r="M25" s="113"/>
      <c r="N25" s="113"/>
      <c r="O25" s="113"/>
      <c r="P25" s="113"/>
      <c r="Q25" s="113"/>
      <c r="R25" s="113"/>
      <c r="S25" s="113"/>
      <c r="T25" s="113"/>
      <c r="U25" s="113"/>
      <c r="V25" s="113"/>
      <c r="W25" s="113"/>
      <c r="X25" s="113"/>
      <c r="Y25" s="113"/>
      <c r="Z25" s="113"/>
      <c r="AA25" s="113"/>
      <c r="AB25" s="113"/>
      <c r="AC25" s="113"/>
      <c r="AD25" s="113"/>
      <c r="AE25" s="113"/>
      <c r="AF25" s="113"/>
      <c r="AG25" s="113"/>
      <c r="AH25" s="113"/>
      <c r="AI25" s="113"/>
      <c r="AJ25" s="113"/>
      <c r="AK25" s="113"/>
      <c r="AL25" s="113"/>
      <c r="AM25" s="113"/>
      <c r="AN25" s="120"/>
    </row>
    <row r="26" ht="19.9" customHeight="1" spans="1:40">
      <c r="A26" s="82"/>
      <c r="B26" s="110" t="s">
        <v>155</v>
      </c>
      <c r="C26" s="110" t="s">
        <v>171</v>
      </c>
      <c r="D26" s="111" t="s">
        <v>66</v>
      </c>
      <c r="E26" s="112" t="s">
        <v>174</v>
      </c>
      <c r="F26" s="113">
        <v>61.4</v>
      </c>
      <c r="G26" s="113">
        <v>61.4</v>
      </c>
      <c r="H26" s="113">
        <v>61.4</v>
      </c>
      <c r="I26" s="113">
        <v>61.4</v>
      </c>
      <c r="J26" s="113"/>
      <c r="K26" s="113"/>
      <c r="L26" s="113"/>
      <c r="M26" s="113"/>
      <c r="N26" s="113"/>
      <c r="O26" s="113"/>
      <c r="P26" s="113"/>
      <c r="Q26" s="113"/>
      <c r="R26" s="113"/>
      <c r="S26" s="113"/>
      <c r="T26" s="113"/>
      <c r="U26" s="113"/>
      <c r="V26" s="113"/>
      <c r="W26" s="113"/>
      <c r="X26" s="113"/>
      <c r="Y26" s="113"/>
      <c r="Z26" s="113"/>
      <c r="AA26" s="113"/>
      <c r="AB26" s="113"/>
      <c r="AC26" s="113"/>
      <c r="AD26" s="113"/>
      <c r="AE26" s="113"/>
      <c r="AF26" s="113"/>
      <c r="AG26" s="113"/>
      <c r="AH26" s="113"/>
      <c r="AI26" s="113"/>
      <c r="AJ26" s="113"/>
      <c r="AK26" s="113"/>
      <c r="AL26" s="113"/>
      <c r="AM26" s="113"/>
      <c r="AN26" s="120"/>
    </row>
    <row r="27" ht="19.9" customHeight="1" spans="2:40">
      <c r="B27" s="130" t="s">
        <v>152</v>
      </c>
      <c r="C27" s="110" t="s">
        <v>175</v>
      </c>
      <c r="D27" s="111" t="s">
        <v>66</v>
      </c>
      <c r="E27" s="112" t="s">
        <v>176</v>
      </c>
      <c r="F27" s="113">
        <v>22.01</v>
      </c>
      <c r="G27" s="113">
        <v>22.01</v>
      </c>
      <c r="H27" s="113">
        <v>22.01</v>
      </c>
      <c r="I27" s="113">
        <v>22.01</v>
      </c>
      <c r="J27" s="113"/>
      <c r="K27" s="113"/>
      <c r="L27" s="113"/>
      <c r="M27" s="113"/>
      <c r="N27" s="113"/>
      <c r="O27" s="113"/>
      <c r="P27" s="113"/>
      <c r="Q27" s="113"/>
      <c r="R27" s="113"/>
      <c r="S27" s="113"/>
      <c r="T27" s="113"/>
      <c r="U27" s="113"/>
      <c r="V27" s="113"/>
      <c r="W27" s="113"/>
      <c r="X27" s="113"/>
      <c r="Y27" s="113"/>
      <c r="Z27" s="113"/>
      <c r="AA27" s="113"/>
      <c r="AB27" s="113"/>
      <c r="AC27" s="113"/>
      <c r="AD27" s="113"/>
      <c r="AE27" s="113"/>
      <c r="AF27" s="113"/>
      <c r="AG27" s="113"/>
      <c r="AH27" s="113"/>
      <c r="AI27" s="113"/>
      <c r="AJ27" s="113"/>
      <c r="AK27" s="113"/>
      <c r="AL27" s="113"/>
      <c r="AM27" s="113"/>
      <c r="AN27" s="120"/>
    </row>
    <row r="28" ht="19.9" customHeight="1" spans="1:40">
      <c r="A28" s="82"/>
      <c r="B28" s="110" t="s">
        <v>155</v>
      </c>
      <c r="C28" s="110" t="s">
        <v>175</v>
      </c>
      <c r="D28" s="111" t="s">
        <v>66</v>
      </c>
      <c r="E28" s="112" t="s">
        <v>177</v>
      </c>
      <c r="F28" s="113">
        <v>3.29</v>
      </c>
      <c r="G28" s="113">
        <v>3.29</v>
      </c>
      <c r="H28" s="113">
        <v>3.29</v>
      </c>
      <c r="I28" s="113">
        <v>3.29</v>
      </c>
      <c r="J28" s="113"/>
      <c r="K28" s="113"/>
      <c r="L28" s="113"/>
      <c r="M28" s="113"/>
      <c r="N28" s="113"/>
      <c r="O28" s="113"/>
      <c r="P28" s="113"/>
      <c r="Q28" s="113"/>
      <c r="R28" s="113"/>
      <c r="S28" s="113"/>
      <c r="T28" s="113"/>
      <c r="U28" s="113"/>
      <c r="V28" s="113"/>
      <c r="W28" s="113"/>
      <c r="X28" s="113"/>
      <c r="Y28" s="113"/>
      <c r="Z28" s="113"/>
      <c r="AA28" s="113"/>
      <c r="AB28" s="113"/>
      <c r="AC28" s="113"/>
      <c r="AD28" s="113"/>
      <c r="AE28" s="113"/>
      <c r="AF28" s="113"/>
      <c r="AG28" s="113"/>
      <c r="AH28" s="113"/>
      <c r="AI28" s="113"/>
      <c r="AJ28" s="113"/>
      <c r="AK28" s="113"/>
      <c r="AL28" s="113"/>
      <c r="AM28" s="113"/>
      <c r="AN28" s="120"/>
    </row>
    <row r="29" ht="19.9" customHeight="1" spans="1:40">
      <c r="A29" s="82"/>
      <c r="B29" s="110" t="s">
        <v>155</v>
      </c>
      <c r="C29" s="110" t="s">
        <v>175</v>
      </c>
      <c r="D29" s="111" t="s">
        <v>66</v>
      </c>
      <c r="E29" s="112" t="s">
        <v>178</v>
      </c>
      <c r="F29" s="113">
        <v>18.71</v>
      </c>
      <c r="G29" s="113">
        <v>18.71</v>
      </c>
      <c r="H29" s="113">
        <v>18.71</v>
      </c>
      <c r="I29" s="113">
        <v>18.71</v>
      </c>
      <c r="J29" s="113"/>
      <c r="K29" s="113"/>
      <c r="L29" s="113"/>
      <c r="M29" s="113"/>
      <c r="N29" s="113"/>
      <c r="O29" s="113"/>
      <c r="P29" s="113"/>
      <c r="Q29" s="113"/>
      <c r="R29" s="113"/>
      <c r="S29" s="113"/>
      <c r="T29" s="113"/>
      <c r="U29" s="113"/>
      <c r="V29" s="113"/>
      <c r="W29" s="113"/>
      <c r="X29" s="113"/>
      <c r="Y29" s="113"/>
      <c r="Z29" s="113"/>
      <c r="AA29" s="113"/>
      <c r="AB29" s="113"/>
      <c r="AC29" s="113"/>
      <c r="AD29" s="113"/>
      <c r="AE29" s="113"/>
      <c r="AF29" s="113"/>
      <c r="AG29" s="113"/>
      <c r="AH29" s="113"/>
      <c r="AI29" s="113"/>
      <c r="AJ29" s="113"/>
      <c r="AK29" s="113"/>
      <c r="AL29" s="113"/>
      <c r="AM29" s="113"/>
      <c r="AN29" s="120"/>
    </row>
    <row r="30" ht="19.9" customHeight="1" spans="2:40">
      <c r="B30" s="130" t="s">
        <v>152</v>
      </c>
      <c r="C30" s="110" t="s">
        <v>179</v>
      </c>
      <c r="D30" s="111" t="s">
        <v>66</v>
      </c>
      <c r="E30" s="112" t="s">
        <v>180</v>
      </c>
      <c r="F30" s="113">
        <v>5.4</v>
      </c>
      <c r="G30" s="113">
        <v>5.4</v>
      </c>
      <c r="H30" s="113">
        <v>5.4</v>
      </c>
      <c r="I30" s="113">
        <v>5.4</v>
      </c>
      <c r="J30" s="113"/>
      <c r="K30" s="113"/>
      <c r="L30" s="113"/>
      <c r="M30" s="113"/>
      <c r="N30" s="113"/>
      <c r="O30" s="113"/>
      <c r="P30" s="113"/>
      <c r="Q30" s="113"/>
      <c r="R30" s="113"/>
      <c r="S30" s="113"/>
      <c r="T30" s="113"/>
      <c r="U30" s="113"/>
      <c r="V30" s="113"/>
      <c r="W30" s="113"/>
      <c r="X30" s="113"/>
      <c r="Y30" s="113"/>
      <c r="Z30" s="113"/>
      <c r="AA30" s="113"/>
      <c r="AB30" s="113"/>
      <c r="AC30" s="113"/>
      <c r="AD30" s="113"/>
      <c r="AE30" s="113"/>
      <c r="AF30" s="113"/>
      <c r="AG30" s="113"/>
      <c r="AH30" s="113"/>
      <c r="AI30" s="113"/>
      <c r="AJ30" s="113"/>
      <c r="AK30" s="113"/>
      <c r="AL30" s="113"/>
      <c r="AM30" s="113"/>
      <c r="AN30" s="120"/>
    </row>
    <row r="31" ht="19.9" customHeight="1" spans="1:40">
      <c r="A31" s="82"/>
      <c r="B31" s="110" t="s">
        <v>155</v>
      </c>
      <c r="C31" s="110" t="s">
        <v>179</v>
      </c>
      <c r="D31" s="111" t="s">
        <v>66</v>
      </c>
      <c r="E31" s="112" t="s">
        <v>181</v>
      </c>
      <c r="F31" s="113">
        <v>0.72</v>
      </c>
      <c r="G31" s="113">
        <v>0.72</v>
      </c>
      <c r="H31" s="113">
        <v>0.72</v>
      </c>
      <c r="I31" s="113">
        <v>0.72</v>
      </c>
      <c r="J31" s="113"/>
      <c r="K31" s="113"/>
      <c r="L31" s="113"/>
      <c r="M31" s="113"/>
      <c r="N31" s="113"/>
      <c r="O31" s="113"/>
      <c r="P31" s="113"/>
      <c r="Q31" s="113"/>
      <c r="R31" s="113"/>
      <c r="S31" s="113"/>
      <c r="T31" s="113"/>
      <c r="U31" s="113"/>
      <c r="V31" s="113"/>
      <c r="W31" s="113"/>
      <c r="X31" s="113"/>
      <c r="Y31" s="113"/>
      <c r="Z31" s="113"/>
      <c r="AA31" s="113"/>
      <c r="AB31" s="113"/>
      <c r="AC31" s="113"/>
      <c r="AD31" s="113"/>
      <c r="AE31" s="113"/>
      <c r="AF31" s="113"/>
      <c r="AG31" s="113"/>
      <c r="AH31" s="113"/>
      <c r="AI31" s="113"/>
      <c r="AJ31" s="113"/>
      <c r="AK31" s="113"/>
      <c r="AL31" s="113"/>
      <c r="AM31" s="113"/>
      <c r="AN31" s="120"/>
    </row>
    <row r="32" ht="19.9" customHeight="1" spans="1:40">
      <c r="A32" s="82"/>
      <c r="B32" s="110" t="s">
        <v>155</v>
      </c>
      <c r="C32" s="110" t="s">
        <v>179</v>
      </c>
      <c r="D32" s="111" t="s">
        <v>66</v>
      </c>
      <c r="E32" s="112" t="s">
        <v>182</v>
      </c>
      <c r="F32" s="113">
        <v>4.32</v>
      </c>
      <c r="G32" s="113">
        <v>4.32</v>
      </c>
      <c r="H32" s="113">
        <v>4.32</v>
      </c>
      <c r="I32" s="113">
        <v>4.32</v>
      </c>
      <c r="J32" s="113"/>
      <c r="K32" s="113"/>
      <c r="L32" s="113"/>
      <c r="M32" s="113"/>
      <c r="N32" s="113"/>
      <c r="O32" s="113"/>
      <c r="P32" s="113"/>
      <c r="Q32" s="113"/>
      <c r="R32" s="113"/>
      <c r="S32" s="113"/>
      <c r="T32" s="113"/>
      <c r="U32" s="113"/>
      <c r="V32" s="113"/>
      <c r="W32" s="113"/>
      <c r="X32" s="113"/>
      <c r="Y32" s="113"/>
      <c r="Z32" s="113"/>
      <c r="AA32" s="113"/>
      <c r="AB32" s="113"/>
      <c r="AC32" s="113"/>
      <c r="AD32" s="113"/>
      <c r="AE32" s="113"/>
      <c r="AF32" s="113"/>
      <c r="AG32" s="113"/>
      <c r="AH32" s="113"/>
      <c r="AI32" s="113"/>
      <c r="AJ32" s="113"/>
      <c r="AK32" s="113"/>
      <c r="AL32" s="113"/>
      <c r="AM32" s="113"/>
      <c r="AN32" s="120"/>
    </row>
    <row r="33" ht="19.9" customHeight="1" spans="1:40">
      <c r="A33" s="82"/>
      <c r="B33" s="110" t="s">
        <v>155</v>
      </c>
      <c r="C33" s="110" t="s">
        <v>179</v>
      </c>
      <c r="D33" s="111" t="s">
        <v>66</v>
      </c>
      <c r="E33" s="112" t="s">
        <v>183</v>
      </c>
      <c r="F33" s="113">
        <v>0.36</v>
      </c>
      <c r="G33" s="113">
        <v>0.36</v>
      </c>
      <c r="H33" s="113">
        <v>0.36</v>
      </c>
      <c r="I33" s="113">
        <v>0.36</v>
      </c>
      <c r="J33" s="113"/>
      <c r="K33" s="113"/>
      <c r="L33" s="113"/>
      <c r="M33" s="113"/>
      <c r="N33" s="113"/>
      <c r="O33" s="113"/>
      <c r="P33" s="113"/>
      <c r="Q33" s="113"/>
      <c r="R33" s="113"/>
      <c r="S33" s="113"/>
      <c r="T33" s="113"/>
      <c r="U33" s="113"/>
      <c r="V33" s="113"/>
      <c r="W33" s="113"/>
      <c r="X33" s="113"/>
      <c r="Y33" s="113"/>
      <c r="Z33" s="113"/>
      <c r="AA33" s="113"/>
      <c r="AB33" s="113"/>
      <c r="AC33" s="113"/>
      <c r="AD33" s="113"/>
      <c r="AE33" s="113"/>
      <c r="AF33" s="113"/>
      <c r="AG33" s="113"/>
      <c r="AH33" s="113"/>
      <c r="AI33" s="113"/>
      <c r="AJ33" s="113"/>
      <c r="AK33" s="113"/>
      <c r="AL33" s="113"/>
      <c r="AM33" s="113"/>
      <c r="AN33" s="120"/>
    </row>
    <row r="34" ht="19.9" customHeight="1" spans="2:40">
      <c r="B34" s="130" t="s">
        <v>152</v>
      </c>
      <c r="C34" s="110" t="s">
        <v>184</v>
      </c>
      <c r="D34" s="111" t="s">
        <v>66</v>
      </c>
      <c r="E34" s="112" t="s">
        <v>185</v>
      </c>
      <c r="F34" s="113">
        <v>2.43</v>
      </c>
      <c r="G34" s="113">
        <v>2.43</v>
      </c>
      <c r="H34" s="113">
        <v>2.43</v>
      </c>
      <c r="I34" s="113">
        <v>2.43</v>
      </c>
      <c r="J34" s="113"/>
      <c r="K34" s="113"/>
      <c r="L34" s="113"/>
      <c r="M34" s="113"/>
      <c r="N34" s="113"/>
      <c r="O34" s="113"/>
      <c r="P34" s="113"/>
      <c r="Q34" s="113"/>
      <c r="R34" s="113"/>
      <c r="S34" s="113"/>
      <c r="T34" s="113"/>
      <c r="U34" s="113"/>
      <c r="V34" s="113"/>
      <c r="W34" s="113"/>
      <c r="X34" s="113"/>
      <c r="Y34" s="113"/>
      <c r="Z34" s="113"/>
      <c r="AA34" s="113"/>
      <c r="AB34" s="113"/>
      <c r="AC34" s="113"/>
      <c r="AD34" s="113"/>
      <c r="AE34" s="113"/>
      <c r="AF34" s="113"/>
      <c r="AG34" s="113"/>
      <c r="AH34" s="113"/>
      <c r="AI34" s="113"/>
      <c r="AJ34" s="113"/>
      <c r="AK34" s="113"/>
      <c r="AL34" s="113"/>
      <c r="AM34" s="113"/>
      <c r="AN34" s="120"/>
    </row>
    <row r="35" ht="19.9" customHeight="1" spans="1:40">
      <c r="A35" s="82"/>
      <c r="B35" s="110" t="s">
        <v>155</v>
      </c>
      <c r="C35" s="110" t="s">
        <v>184</v>
      </c>
      <c r="D35" s="111" t="s">
        <v>66</v>
      </c>
      <c r="E35" s="112" t="s">
        <v>186</v>
      </c>
      <c r="F35" s="113">
        <v>0.14</v>
      </c>
      <c r="G35" s="113">
        <v>0.14</v>
      </c>
      <c r="H35" s="113">
        <v>0.14</v>
      </c>
      <c r="I35" s="113">
        <v>0.14</v>
      </c>
      <c r="J35" s="113"/>
      <c r="K35" s="113"/>
      <c r="L35" s="113"/>
      <c r="M35" s="113"/>
      <c r="N35" s="113"/>
      <c r="O35" s="113"/>
      <c r="P35" s="113"/>
      <c r="Q35" s="113"/>
      <c r="R35" s="113"/>
      <c r="S35" s="113"/>
      <c r="T35" s="113"/>
      <c r="U35" s="113"/>
      <c r="V35" s="113"/>
      <c r="W35" s="113"/>
      <c r="X35" s="113"/>
      <c r="Y35" s="113"/>
      <c r="Z35" s="113"/>
      <c r="AA35" s="113"/>
      <c r="AB35" s="113"/>
      <c r="AC35" s="113"/>
      <c r="AD35" s="113"/>
      <c r="AE35" s="113"/>
      <c r="AF35" s="113"/>
      <c r="AG35" s="113"/>
      <c r="AH35" s="113"/>
      <c r="AI35" s="113"/>
      <c r="AJ35" s="113"/>
      <c r="AK35" s="113"/>
      <c r="AL35" s="113"/>
      <c r="AM35" s="113"/>
      <c r="AN35" s="120"/>
    </row>
    <row r="36" ht="19.9" customHeight="1" spans="1:40">
      <c r="A36" s="82"/>
      <c r="B36" s="110" t="s">
        <v>155</v>
      </c>
      <c r="C36" s="110" t="s">
        <v>184</v>
      </c>
      <c r="D36" s="111" t="s">
        <v>66</v>
      </c>
      <c r="E36" s="112" t="s">
        <v>187</v>
      </c>
      <c r="F36" s="113">
        <v>2.28</v>
      </c>
      <c r="G36" s="113">
        <v>2.28</v>
      </c>
      <c r="H36" s="113">
        <v>2.28</v>
      </c>
      <c r="I36" s="113">
        <v>2.28</v>
      </c>
      <c r="J36" s="113"/>
      <c r="K36" s="113"/>
      <c r="L36" s="113"/>
      <c r="M36" s="113"/>
      <c r="N36" s="113"/>
      <c r="O36" s="113"/>
      <c r="P36" s="113"/>
      <c r="Q36" s="113"/>
      <c r="R36" s="113"/>
      <c r="S36" s="113"/>
      <c r="T36" s="113"/>
      <c r="U36" s="113"/>
      <c r="V36" s="113"/>
      <c r="W36" s="113"/>
      <c r="X36" s="113"/>
      <c r="Y36" s="113"/>
      <c r="Z36" s="113"/>
      <c r="AA36" s="113"/>
      <c r="AB36" s="113"/>
      <c r="AC36" s="113"/>
      <c r="AD36" s="113"/>
      <c r="AE36" s="113"/>
      <c r="AF36" s="113"/>
      <c r="AG36" s="113"/>
      <c r="AH36" s="113"/>
      <c r="AI36" s="113"/>
      <c r="AJ36" s="113"/>
      <c r="AK36" s="113"/>
      <c r="AL36" s="113"/>
      <c r="AM36" s="113"/>
      <c r="AN36" s="120"/>
    </row>
    <row r="37" ht="19.9" customHeight="1" spans="2:40">
      <c r="B37" s="130" t="s">
        <v>152</v>
      </c>
      <c r="C37" s="110" t="s">
        <v>188</v>
      </c>
      <c r="D37" s="111" t="s">
        <v>66</v>
      </c>
      <c r="E37" s="112" t="s">
        <v>189</v>
      </c>
      <c r="F37" s="113">
        <v>54.64</v>
      </c>
      <c r="G37" s="113">
        <v>54.64</v>
      </c>
      <c r="H37" s="113">
        <v>54.64</v>
      </c>
      <c r="I37" s="113">
        <v>54.64</v>
      </c>
      <c r="J37" s="113"/>
      <c r="K37" s="113"/>
      <c r="L37" s="113"/>
      <c r="M37" s="113"/>
      <c r="N37" s="113"/>
      <c r="O37" s="113"/>
      <c r="P37" s="113"/>
      <c r="Q37" s="113"/>
      <c r="R37" s="113"/>
      <c r="S37" s="113"/>
      <c r="T37" s="113"/>
      <c r="U37" s="113"/>
      <c r="V37" s="113"/>
      <c r="W37" s="113"/>
      <c r="X37" s="113"/>
      <c r="Y37" s="113"/>
      <c r="Z37" s="113"/>
      <c r="AA37" s="113"/>
      <c r="AB37" s="113"/>
      <c r="AC37" s="113"/>
      <c r="AD37" s="113"/>
      <c r="AE37" s="113"/>
      <c r="AF37" s="113"/>
      <c r="AG37" s="113"/>
      <c r="AH37" s="113"/>
      <c r="AI37" s="113"/>
      <c r="AJ37" s="113"/>
      <c r="AK37" s="113"/>
      <c r="AL37" s="113"/>
      <c r="AM37" s="113"/>
      <c r="AN37" s="120"/>
    </row>
    <row r="38" ht="19.9" customHeight="1" spans="1:40">
      <c r="A38" s="82"/>
      <c r="B38" s="110" t="s">
        <v>155</v>
      </c>
      <c r="C38" s="110" t="s">
        <v>188</v>
      </c>
      <c r="D38" s="111" t="s">
        <v>66</v>
      </c>
      <c r="E38" s="112" t="s">
        <v>190</v>
      </c>
      <c r="F38" s="113">
        <v>8.59</v>
      </c>
      <c r="G38" s="113">
        <v>8.59</v>
      </c>
      <c r="H38" s="113">
        <v>8.59</v>
      </c>
      <c r="I38" s="113">
        <v>8.59</v>
      </c>
      <c r="J38" s="113"/>
      <c r="K38" s="113"/>
      <c r="L38" s="113"/>
      <c r="M38" s="113"/>
      <c r="N38" s="113"/>
      <c r="O38" s="113"/>
      <c r="P38" s="113"/>
      <c r="Q38" s="113"/>
      <c r="R38" s="113"/>
      <c r="S38" s="113"/>
      <c r="T38" s="113"/>
      <c r="U38" s="113"/>
      <c r="V38" s="113"/>
      <c r="W38" s="113"/>
      <c r="X38" s="113"/>
      <c r="Y38" s="113"/>
      <c r="Z38" s="113"/>
      <c r="AA38" s="113"/>
      <c r="AB38" s="113"/>
      <c r="AC38" s="113"/>
      <c r="AD38" s="113"/>
      <c r="AE38" s="113"/>
      <c r="AF38" s="113"/>
      <c r="AG38" s="113"/>
      <c r="AH38" s="113"/>
      <c r="AI38" s="113"/>
      <c r="AJ38" s="113"/>
      <c r="AK38" s="113"/>
      <c r="AL38" s="113"/>
      <c r="AM38" s="113"/>
      <c r="AN38" s="120"/>
    </row>
    <row r="39" ht="19.9" customHeight="1" spans="1:40">
      <c r="A39" s="82"/>
      <c r="B39" s="110" t="s">
        <v>155</v>
      </c>
      <c r="C39" s="110" t="s">
        <v>188</v>
      </c>
      <c r="D39" s="111" t="s">
        <v>66</v>
      </c>
      <c r="E39" s="112" t="s">
        <v>191</v>
      </c>
      <c r="F39" s="113">
        <v>46.05</v>
      </c>
      <c r="G39" s="113">
        <v>46.05</v>
      </c>
      <c r="H39" s="113">
        <v>46.05</v>
      </c>
      <c r="I39" s="113">
        <v>46.05</v>
      </c>
      <c r="J39" s="113"/>
      <c r="K39" s="113"/>
      <c r="L39" s="113"/>
      <c r="M39" s="113"/>
      <c r="N39" s="113"/>
      <c r="O39" s="113"/>
      <c r="P39" s="113"/>
      <c r="Q39" s="113"/>
      <c r="R39" s="113"/>
      <c r="S39" s="113"/>
      <c r="T39" s="113"/>
      <c r="U39" s="113"/>
      <c r="V39" s="113"/>
      <c r="W39" s="113"/>
      <c r="X39" s="113"/>
      <c r="Y39" s="113"/>
      <c r="Z39" s="113"/>
      <c r="AA39" s="113"/>
      <c r="AB39" s="113"/>
      <c r="AC39" s="113"/>
      <c r="AD39" s="113"/>
      <c r="AE39" s="113"/>
      <c r="AF39" s="113"/>
      <c r="AG39" s="113"/>
      <c r="AH39" s="113"/>
      <c r="AI39" s="113"/>
      <c r="AJ39" s="113"/>
      <c r="AK39" s="113"/>
      <c r="AL39" s="113"/>
      <c r="AM39" s="113"/>
      <c r="AN39" s="120"/>
    </row>
    <row r="40" ht="19.9" customHeight="1" spans="2:40">
      <c r="B40" s="130" t="s">
        <v>152</v>
      </c>
      <c r="C40" s="110" t="s">
        <v>192</v>
      </c>
      <c r="D40" s="111" t="s">
        <v>66</v>
      </c>
      <c r="E40" s="112" t="s">
        <v>193</v>
      </c>
      <c r="F40" s="113">
        <v>5</v>
      </c>
      <c r="G40" s="113">
        <v>5</v>
      </c>
      <c r="H40" s="113">
        <v>5</v>
      </c>
      <c r="I40" s="113">
        <v>5</v>
      </c>
      <c r="J40" s="113"/>
      <c r="K40" s="113"/>
      <c r="L40" s="113"/>
      <c r="M40" s="113"/>
      <c r="N40" s="113"/>
      <c r="O40" s="113"/>
      <c r="P40" s="113"/>
      <c r="Q40" s="113"/>
      <c r="R40" s="113"/>
      <c r="S40" s="113"/>
      <c r="T40" s="113"/>
      <c r="U40" s="113"/>
      <c r="V40" s="113"/>
      <c r="W40" s="113"/>
      <c r="X40" s="113"/>
      <c r="Y40" s="113"/>
      <c r="Z40" s="113"/>
      <c r="AA40" s="113"/>
      <c r="AB40" s="113"/>
      <c r="AC40" s="113"/>
      <c r="AD40" s="113"/>
      <c r="AE40" s="113"/>
      <c r="AF40" s="113"/>
      <c r="AG40" s="113"/>
      <c r="AH40" s="113"/>
      <c r="AI40" s="113"/>
      <c r="AJ40" s="113"/>
      <c r="AK40" s="113"/>
      <c r="AL40" s="113"/>
      <c r="AM40" s="113"/>
      <c r="AN40" s="120"/>
    </row>
    <row r="41" ht="19.9" customHeight="1" spans="1:40">
      <c r="A41" s="82"/>
      <c r="B41" s="110" t="s">
        <v>155</v>
      </c>
      <c r="C41" s="110" t="s">
        <v>192</v>
      </c>
      <c r="D41" s="111" t="s">
        <v>66</v>
      </c>
      <c r="E41" s="112" t="s">
        <v>194</v>
      </c>
      <c r="F41" s="113">
        <v>5</v>
      </c>
      <c r="G41" s="113">
        <v>5</v>
      </c>
      <c r="H41" s="113">
        <v>5</v>
      </c>
      <c r="I41" s="113">
        <v>5</v>
      </c>
      <c r="J41" s="113"/>
      <c r="K41" s="113"/>
      <c r="L41" s="113"/>
      <c r="M41" s="113"/>
      <c r="N41" s="113"/>
      <c r="O41" s="113"/>
      <c r="P41" s="113"/>
      <c r="Q41" s="113"/>
      <c r="R41" s="113"/>
      <c r="S41" s="113"/>
      <c r="T41" s="113"/>
      <c r="U41" s="113"/>
      <c r="V41" s="113"/>
      <c r="W41" s="113"/>
      <c r="X41" s="113"/>
      <c r="Y41" s="113"/>
      <c r="Z41" s="113"/>
      <c r="AA41" s="113"/>
      <c r="AB41" s="113"/>
      <c r="AC41" s="113"/>
      <c r="AD41" s="113"/>
      <c r="AE41" s="113"/>
      <c r="AF41" s="113"/>
      <c r="AG41" s="113"/>
      <c r="AH41" s="113"/>
      <c r="AI41" s="113"/>
      <c r="AJ41" s="113"/>
      <c r="AK41" s="113"/>
      <c r="AL41" s="113"/>
      <c r="AM41" s="113"/>
      <c r="AN41" s="120"/>
    </row>
    <row r="42" ht="19.9" customHeight="1" spans="2:40">
      <c r="B42" s="110" t="s">
        <v>22</v>
      </c>
      <c r="C42" s="110" t="s">
        <v>22</v>
      </c>
      <c r="D42" s="111"/>
      <c r="E42" s="112" t="s">
        <v>195</v>
      </c>
      <c r="F42" s="113">
        <v>151.78</v>
      </c>
      <c r="G42" s="113">
        <v>151.78</v>
      </c>
      <c r="H42" s="113">
        <v>151.78</v>
      </c>
      <c r="I42" s="113">
        <v>111.78</v>
      </c>
      <c r="J42" s="113">
        <v>40</v>
      </c>
      <c r="K42" s="113"/>
      <c r="L42" s="113"/>
      <c r="M42" s="113"/>
      <c r="N42" s="113"/>
      <c r="O42" s="113"/>
      <c r="P42" s="113"/>
      <c r="Q42" s="113"/>
      <c r="R42" s="113"/>
      <c r="S42" s="113"/>
      <c r="T42" s="113"/>
      <c r="U42" s="113"/>
      <c r="V42" s="113"/>
      <c r="W42" s="113"/>
      <c r="X42" s="113"/>
      <c r="Y42" s="113"/>
      <c r="Z42" s="113"/>
      <c r="AA42" s="113"/>
      <c r="AB42" s="113"/>
      <c r="AC42" s="113"/>
      <c r="AD42" s="113"/>
      <c r="AE42" s="113"/>
      <c r="AF42" s="113"/>
      <c r="AG42" s="113"/>
      <c r="AH42" s="113"/>
      <c r="AI42" s="113"/>
      <c r="AJ42" s="113"/>
      <c r="AK42" s="113"/>
      <c r="AL42" s="113"/>
      <c r="AM42" s="113"/>
      <c r="AN42" s="120"/>
    </row>
    <row r="43" ht="19.9" customHeight="1" spans="1:40">
      <c r="A43" s="82"/>
      <c r="B43" s="130" t="s">
        <v>196</v>
      </c>
      <c r="C43" s="110" t="s">
        <v>153</v>
      </c>
      <c r="D43" s="111" t="s">
        <v>66</v>
      </c>
      <c r="E43" s="112" t="s">
        <v>197</v>
      </c>
      <c r="F43" s="113">
        <v>30</v>
      </c>
      <c r="G43" s="113">
        <v>30</v>
      </c>
      <c r="H43" s="113">
        <v>30</v>
      </c>
      <c r="I43" s="113">
        <v>30</v>
      </c>
      <c r="J43" s="113"/>
      <c r="K43" s="113"/>
      <c r="L43" s="113"/>
      <c r="M43" s="113"/>
      <c r="N43" s="113"/>
      <c r="O43" s="113"/>
      <c r="P43" s="113"/>
      <c r="Q43" s="113"/>
      <c r="R43" s="113"/>
      <c r="S43" s="113"/>
      <c r="T43" s="113"/>
      <c r="U43" s="113"/>
      <c r="V43" s="113"/>
      <c r="W43" s="113"/>
      <c r="X43" s="113"/>
      <c r="Y43" s="113"/>
      <c r="Z43" s="113"/>
      <c r="AA43" s="113"/>
      <c r="AB43" s="113"/>
      <c r="AC43" s="113"/>
      <c r="AD43" s="113"/>
      <c r="AE43" s="113"/>
      <c r="AF43" s="113"/>
      <c r="AG43" s="113"/>
      <c r="AH43" s="113"/>
      <c r="AI43" s="113"/>
      <c r="AJ43" s="113"/>
      <c r="AK43" s="113"/>
      <c r="AL43" s="113"/>
      <c r="AM43" s="113"/>
      <c r="AN43" s="120"/>
    </row>
    <row r="44" ht="19.9" customHeight="1" spans="2:40">
      <c r="B44" s="130" t="s">
        <v>196</v>
      </c>
      <c r="C44" s="110" t="s">
        <v>158</v>
      </c>
      <c r="D44" s="111" t="s">
        <v>66</v>
      </c>
      <c r="E44" s="112" t="s">
        <v>198</v>
      </c>
      <c r="F44" s="113">
        <v>10</v>
      </c>
      <c r="G44" s="113">
        <v>10</v>
      </c>
      <c r="H44" s="113">
        <v>10</v>
      </c>
      <c r="I44" s="113">
        <v>10</v>
      </c>
      <c r="J44" s="113"/>
      <c r="K44" s="113"/>
      <c r="L44" s="113"/>
      <c r="M44" s="113"/>
      <c r="N44" s="113"/>
      <c r="O44" s="113"/>
      <c r="P44" s="113"/>
      <c r="Q44" s="113"/>
      <c r="R44" s="113"/>
      <c r="S44" s="113"/>
      <c r="T44" s="113"/>
      <c r="U44" s="113"/>
      <c r="V44" s="113"/>
      <c r="W44" s="113"/>
      <c r="X44" s="113"/>
      <c r="Y44" s="113"/>
      <c r="Z44" s="113"/>
      <c r="AA44" s="113"/>
      <c r="AB44" s="113"/>
      <c r="AC44" s="113"/>
      <c r="AD44" s="113"/>
      <c r="AE44" s="113"/>
      <c r="AF44" s="113"/>
      <c r="AG44" s="113"/>
      <c r="AH44" s="113"/>
      <c r="AI44" s="113"/>
      <c r="AJ44" s="113"/>
      <c r="AK44" s="113"/>
      <c r="AL44" s="113"/>
      <c r="AM44" s="113"/>
      <c r="AN44" s="120"/>
    </row>
    <row r="45" ht="19.9" customHeight="1" spans="2:40">
      <c r="B45" s="130" t="s">
        <v>196</v>
      </c>
      <c r="C45" s="110" t="s">
        <v>199</v>
      </c>
      <c r="D45" s="111" t="s">
        <v>66</v>
      </c>
      <c r="E45" s="112" t="s">
        <v>200</v>
      </c>
      <c r="F45" s="113">
        <v>0.2</v>
      </c>
      <c r="G45" s="113">
        <v>0.2</v>
      </c>
      <c r="H45" s="113">
        <v>0.2</v>
      </c>
      <c r="I45" s="113">
        <v>0.2</v>
      </c>
      <c r="J45" s="113"/>
      <c r="K45" s="113"/>
      <c r="L45" s="113"/>
      <c r="M45" s="113"/>
      <c r="N45" s="113"/>
      <c r="O45" s="113"/>
      <c r="P45" s="113"/>
      <c r="Q45" s="113"/>
      <c r="R45" s="113"/>
      <c r="S45" s="113"/>
      <c r="T45" s="113"/>
      <c r="U45" s="113"/>
      <c r="V45" s="113"/>
      <c r="W45" s="113"/>
      <c r="X45" s="113"/>
      <c r="Y45" s="113"/>
      <c r="Z45" s="113"/>
      <c r="AA45" s="113"/>
      <c r="AB45" s="113"/>
      <c r="AC45" s="113"/>
      <c r="AD45" s="113"/>
      <c r="AE45" s="113"/>
      <c r="AF45" s="113"/>
      <c r="AG45" s="113"/>
      <c r="AH45" s="113"/>
      <c r="AI45" s="113"/>
      <c r="AJ45" s="113"/>
      <c r="AK45" s="113"/>
      <c r="AL45" s="113"/>
      <c r="AM45" s="113"/>
      <c r="AN45" s="120"/>
    </row>
    <row r="46" ht="19.9" customHeight="1" spans="2:40">
      <c r="B46" s="130" t="s">
        <v>196</v>
      </c>
      <c r="C46" s="110" t="s">
        <v>201</v>
      </c>
      <c r="D46" s="111" t="s">
        <v>66</v>
      </c>
      <c r="E46" s="112" t="s">
        <v>202</v>
      </c>
      <c r="F46" s="113">
        <v>1.5</v>
      </c>
      <c r="G46" s="113">
        <v>1.5</v>
      </c>
      <c r="H46" s="113">
        <v>1.5</v>
      </c>
      <c r="I46" s="113">
        <v>1.5</v>
      </c>
      <c r="J46" s="113"/>
      <c r="K46" s="113"/>
      <c r="L46" s="113"/>
      <c r="M46" s="113"/>
      <c r="N46" s="113"/>
      <c r="O46" s="113"/>
      <c r="P46" s="113"/>
      <c r="Q46" s="113"/>
      <c r="R46" s="113"/>
      <c r="S46" s="113"/>
      <c r="T46" s="113"/>
      <c r="U46" s="113"/>
      <c r="V46" s="113"/>
      <c r="W46" s="113"/>
      <c r="X46" s="113"/>
      <c r="Y46" s="113"/>
      <c r="Z46" s="113"/>
      <c r="AA46" s="113"/>
      <c r="AB46" s="113"/>
      <c r="AC46" s="113"/>
      <c r="AD46" s="113"/>
      <c r="AE46" s="113"/>
      <c r="AF46" s="113"/>
      <c r="AG46" s="113"/>
      <c r="AH46" s="113"/>
      <c r="AI46" s="113"/>
      <c r="AJ46" s="113"/>
      <c r="AK46" s="113"/>
      <c r="AL46" s="113"/>
      <c r="AM46" s="113"/>
      <c r="AN46" s="120"/>
    </row>
    <row r="47" ht="19.9" customHeight="1" spans="2:40">
      <c r="B47" s="130" t="s">
        <v>196</v>
      </c>
      <c r="C47" s="110" t="s">
        <v>166</v>
      </c>
      <c r="D47" s="111" t="s">
        <v>66</v>
      </c>
      <c r="E47" s="112" t="s">
        <v>203</v>
      </c>
      <c r="F47" s="113">
        <v>2.3</v>
      </c>
      <c r="G47" s="113">
        <v>2.3</v>
      </c>
      <c r="H47" s="113">
        <v>2.3</v>
      </c>
      <c r="I47" s="113">
        <v>2.3</v>
      </c>
      <c r="J47" s="113"/>
      <c r="K47" s="113"/>
      <c r="L47" s="113"/>
      <c r="M47" s="113"/>
      <c r="N47" s="113"/>
      <c r="O47" s="113"/>
      <c r="P47" s="113"/>
      <c r="Q47" s="113"/>
      <c r="R47" s="113"/>
      <c r="S47" s="113"/>
      <c r="T47" s="113"/>
      <c r="U47" s="113"/>
      <c r="V47" s="113"/>
      <c r="W47" s="113"/>
      <c r="X47" s="113"/>
      <c r="Y47" s="113"/>
      <c r="Z47" s="113"/>
      <c r="AA47" s="113"/>
      <c r="AB47" s="113"/>
      <c r="AC47" s="113"/>
      <c r="AD47" s="113"/>
      <c r="AE47" s="113"/>
      <c r="AF47" s="113"/>
      <c r="AG47" s="113"/>
      <c r="AH47" s="113"/>
      <c r="AI47" s="113"/>
      <c r="AJ47" s="113"/>
      <c r="AK47" s="113"/>
      <c r="AL47" s="113"/>
      <c r="AM47" s="113"/>
      <c r="AN47" s="120"/>
    </row>
    <row r="48" ht="19.9" customHeight="1" spans="2:40">
      <c r="B48" s="130" t="s">
        <v>196</v>
      </c>
      <c r="C48" s="110" t="s">
        <v>179</v>
      </c>
      <c r="D48" s="111" t="s">
        <v>66</v>
      </c>
      <c r="E48" s="112" t="s">
        <v>204</v>
      </c>
      <c r="F48" s="113">
        <v>10</v>
      </c>
      <c r="G48" s="113">
        <v>10</v>
      </c>
      <c r="H48" s="113">
        <v>10</v>
      </c>
      <c r="I48" s="113">
        <v>10</v>
      </c>
      <c r="J48" s="113"/>
      <c r="K48" s="113"/>
      <c r="L48" s="113"/>
      <c r="M48" s="113"/>
      <c r="N48" s="113"/>
      <c r="O48" s="113"/>
      <c r="P48" s="113"/>
      <c r="Q48" s="113"/>
      <c r="R48" s="113"/>
      <c r="S48" s="113"/>
      <c r="T48" s="113"/>
      <c r="U48" s="113"/>
      <c r="V48" s="113"/>
      <c r="W48" s="113"/>
      <c r="X48" s="113"/>
      <c r="Y48" s="113"/>
      <c r="Z48" s="113"/>
      <c r="AA48" s="113"/>
      <c r="AB48" s="113"/>
      <c r="AC48" s="113"/>
      <c r="AD48" s="113"/>
      <c r="AE48" s="113"/>
      <c r="AF48" s="113"/>
      <c r="AG48" s="113"/>
      <c r="AH48" s="113"/>
      <c r="AI48" s="113"/>
      <c r="AJ48" s="113"/>
      <c r="AK48" s="113"/>
      <c r="AL48" s="113"/>
      <c r="AM48" s="113"/>
      <c r="AN48" s="120"/>
    </row>
    <row r="49" ht="19.9" customHeight="1" spans="2:40">
      <c r="B49" s="130" t="s">
        <v>196</v>
      </c>
      <c r="C49" s="110" t="s">
        <v>188</v>
      </c>
      <c r="D49" s="111" t="s">
        <v>66</v>
      </c>
      <c r="E49" s="112" t="s">
        <v>205</v>
      </c>
      <c r="F49" s="113">
        <v>10</v>
      </c>
      <c r="G49" s="113">
        <v>10</v>
      </c>
      <c r="H49" s="113">
        <v>10</v>
      </c>
      <c r="I49" s="113">
        <v>10</v>
      </c>
      <c r="J49" s="113"/>
      <c r="K49" s="113"/>
      <c r="L49" s="113"/>
      <c r="M49" s="113"/>
      <c r="N49" s="113"/>
      <c r="O49" s="113"/>
      <c r="P49" s="113"/>
      <c r="Q49" s="113"/>
      <c r="R49" s="113"/>
      <c r="S49" s="113"/>
      <c r="T49" s="113"/>
      <c r="U49" s="113"/>
      <c r="V49" s="113"/>
      <c r="W49" s="113"/>
      <c r="X49" s="113"/>
      <c r="Y49" s="113"/>
      <c r="Z49" s="113"/>
      <c r="AA49" s="113"/>
      <c r="AB49" s="113"/>
      <c r="AC49" s="113"/>
      <c r="AD49" s="113"/>
      <c r="AE49" s="113"/>
      <c r="AF49" s="113"/>
      <c r="AG49" s="113"/>
      <c r="AH49" s="113"/>
      <c r="AI49" s="113"/>
      <c r="AJ49" s="113"/>
      <c r="AK49" s="113"/>
      <c r="AL49" s="113"/>
      <c r="AM49" s="113"/>
      <c r="AN49" s="120"/>
    </row>
    <row r="50" ht="19.9" customHeight="1" spans="2:40">
      <c r="B50" s="130" t="s">
        <v>196</v>
      </c>
      <c r="C50" s="110" t="s">
        <v>206</v>
      </c>
      <c r="D50" s="111" t="s">
        <v>66</v>
      </c>
      <c r="E50" s="112" t="s">
        <v>207</v>
      </c>
      <c r="F50" s="113">
        <v>10</v>
      </c>
      <c r="G50" s="113">
        <v>10</v>
      </c>
      <c r="H50" s="113">
        <v>10</v>
      </c>
      <c r="I50" s="113">
        <v>10</v>
      </c>
      <c r="J50" s="113"/>
      <c r="K50" s="113"/>
      <c r="L50" s="113"/>
      <c r="M50" s="113"/>
      <c r="N50" s="113"/>
      <c r="O50" s="113"/>
      <c r="P50" s="113"/>
      <c r="Q50" s="113"/>
      <c r="R50" s="113"/>
      <c r="S50" s="113"/>
      <c r="T50" s="113"/>
      <c r="U50" s="113"/>
      <c r="V50" s="113"/>
      <c r="W50" s="113"/>
      <c r="X50" s="113"/>
      <c r="Y50" s="113"/>
      <c r="Z50" s="113"/>
      <c r="AA50" s="113"/>
      <c r="AB50" s="113"/>
      <c r="AC50" s="113"/>
      <c r="AD50" s="113"/>
      <c r="AE50" s="113"/>
      <c r="AF50" s="113"/>
      <c r="AG50" s="113"/>
      <c r="AH50" s="113"/>
      <c r="AI50" s="113"/>
      <c r="AJ50" s="113"/>
      <c r="AK50" s="113"/>
      <c r="AL50" s="113"/>
      <c r="AM50" s="113"/>
      <c r="AN50" s="120"/>
    </row>
    <row r="51" ht="19.9" customHeight="1" spans="2:40">
      <c r="B51" s="130" t="s">
        <v>196</v>
      </c>
      <c r="C51" s="110" t="s">
        <v>208</v>
      </c>
      <c r="D51" s="111" t="s">
        <v>66</v>
      </c>
      <c r="E51" s="112" t="s">
        <v>209</v>
      </c>
      <c r="F51" s="113">
        <v>5</v>
      </c>
      <c r="G51" s="113">
        <v>5</v>
      </c>
      <c r="H51" s="113">
        <v>5</v>
      </c>
      <c r="I51" s="113">
        <v>5</v>
      </c>
      <c r="J51" s="113"/>
      <c r="K51" s="113"/>
      <c r="L51" s="113"/>
      <c r="M51" s="113"/>
      <c r="N51" s="113"/>
      <c r="O51" s="113"/>
      <c r="P51" s="113"/>
      <c r="Q51" s="113"/>
      <c r="R51" s="113"/>
      <c r="S51" s="113"/>
      <c r="T51" s="113"/>
      <c r="U51" s="113"/>
      <c r="V51" s="113"/>
      <c r="W51" s="113"/>
      <c r="X51" s="113"/>
      <c r="Y51" s="113"/>
      <c r="Z51" s="113"/>
      <c r="AA51" s="113"/>
      <c r="AB51" s="113"/>
      <c r="AC51" s="113"/>
      <c r="AD51" s="113"/>
      <c r="AE51" s="113"/>
      <c r="AF51" s="113"/>
      <c r="AG51" s="113"/>
      <c r="AH51" s="113"/>
      <c r="AI51" s="113"/>
      <c r="AJ51" s="113"/>
      <c r="AK51" s="113"/>
      <c r="AL51" s="113"/>
      <c r="AM51" s="113"/>
      <c r="AN51" s="120"/>
    </row>
    <row r="52" ht="19.9" customHeight="1" spans="2:40">
      <c r="B52" s="130" t="s">
        <v>196</v>
      </c>
      <c r="C52" s="110" t="s">
        <v>210</v>
      </c>
      <c r="D52" s="111" t="s">
        <v>66</v>
      </c>
      <c r="E52" s="112" t="s">
        <v>211</v>
      </c>
      <c r="F52" s="113">
        <v>13</v>
      </c>
      <c r="G52" s="113">
        <v>13</v>
      </c>
      <c r="H52" s="113">
        <v>13</v>
      </c>
      <c r="I52" s="113">
        <v>13</v>
      </c>
      <c r="J52" s="113"/>
      <c r="K52" s="113"/>
      <c r="L52" s="113"/>
      <c r="M52" s="113"/>
      <c r="N52" s="113"/>
      <c r="O52" s="113"/>
      <c r="P52" s="113"/>
      <c r="Q52" s="113"/>
      <c r="R52" s="113"/>
      <c r="S52" s="113"/>
      <c r="T52" s="113"/>
      <c r="U52" s="113"/>
      <c r="V52" s="113"/>
      <c r="W52" s="113"/>
      <c r="X52" s="113"/>
      <c r="Y52" s="113"/>
      <c r="Z52" s="113"/>
      <c r="AA52" s="113"/>
      <c r="AB52" s="113"/>
      <c r="AC52" s="113"/>
      <c r="AD52" s="113"/>
      <c r="AE52" s="113"/>
      <c r="AF52" s="113"/>
      <c r="AG52" s="113"/>
      <c r="AH52" s="113"/>
      <c r="AI52" s="113"/>
      <c r="AJ52" s="113"/>
      <c r="AK52" s="113"/>
      <c r="AL52" s="113"/>
      <c r="AM52" s="113"/>
      <c r="AN52" s="120"/>
    </row>
    <row r="53" ht="19.9" customHeight="1" spans="2:40">
      <c r="B53" s="130" t="s">
        <v>196</v>
      </c>
      <c r="C53" s="110" t="s">
        <v>212</v>
      </c>
      <c r="D53" s="111" t="s">
        <v>66</v>
      </c>
      <c r="E53" s="112" t="s">
        <v>213</v>
      </c>
      <c r="F53" s="113">
        <v>3.49</v>
      </c>
      <c r="G53" s="113">
        <v>3.49</v>
      </c>
      <c r="H53" s="113">
        <v>3.49</v>
      </c>
      <c r="I53" s="113">
        <v>3.49</v>
      </c>
      <c r="J53" s="113"/>
      <c r="K53" s="113"/>
      <c r="L53" s="113"/>
      <c r="M53" s="113"/>
      <c r="N53" s="113"/>
      <c r="O53" s="113"/>
      <c r="P53" s="113"/>
      <c r="Q53" s="113"/>
      <c r="R53" s="113"/>
      <c r="S53" s="113"/>
      <c r="T53" s="113"/>
      <c r="U53" s="113"/>
      <c r="V53" s="113"/>
      <c r="W53" s="113"/>
      <c r="X53" s="113"/>
      <c r="Y53" s="113"/>
      <c r="Z53" s="113"/>
      <c r="AA53" s="113"/>
      <c r="AB53" s="113"/>
      <c r="AC53" s="113"/>
      <c r="AD53" s="113"/>
      <c r="AE53" s="113"/>
      <c r="AF53" s="113"/>
      <c r="AG53" s="113"/>
      <c r="AH53" s="113"/>
      <c r="AI53" s="113"/>
      <c r="AJ53" s="113"/>
      <c r="AK53" s="113"/>
      <c r="AL53" s="113"/>
      <c r="AM53" s="113"/>
      <c r="AN53" s="120"/>
    </row>
    <row r="54" ht="19.9" customHeight="1" spans="2:40">
      <c r="B54" s="130" t="s">
        <v>196</v>
      </c>
      <c r="C54" s="110" t="s">
        <v>214</v>
      </c>
      <c r="D54" s="111" t="s">
        <v>66</v>
      </c>
      <c r="E54" s="112" t="s">
        <v>215</v>
      </c>
      <c r="F54" s="113">
        <v>5.23</v>
      </c>
      <c r="G54" s="113">
        <v>5.23</v>
      </c>
      <c r="H54" s="113">
        <v>5.23</v>
      </c>
      <c r="I54" s="113">
        <v>5.23</v>
      </c>
      <c r="J54" s="113"/>
      <c r="K54" s="113"/>
      <c r="L54" s="113"/>
      <c r="M54" s="113"/>
      <c r="N54" s="113"/>
      <c r="O54" s="113"/>
      <c r="P54" s="113"/>
      <c r="Q54" s="113"/>
      <c r="R54" s="113"/>
      <c r="S54" s="113"/>
      <c r="T54" s="113"/>
      <c r="U54" s="113"/>
      <c r="V54" s="113"/>
      <c r="W54" s="113"/>
      <c r="X54" s="113"/>
      <c r="Y54" s="113"/>
      <c r="Z54" s="113"/>
      <c r="AA54" s="113"/>
      <c r="AB54" s="113"/>
      <c r="AC54" s="113"/>
      <c r="AD54" s="113"/>
      <c r="AE54" s="113"/>
      <c r="AF54" s="113"/>
      <c r="AG54" s="113"/>
      <c r="AH54" s="113"/>
      <c r="AI54" s="113"/>
      <c r="AJ54" s="113"/>
      <c r="AK54" s="113"/>
      <c r="AL54" s="113"/>
      <c r="AM54" s="113"/>
      <c r="AN54" s="120"/>
    </row>
    <row r="55" ht="19.9" customHeight="1" spans="2:40">
      <c r="B55" s="130" t="s">
        <v>196</v>
      </c>
      <c r="C55" s="110" t="s">
        <v>216</v>
      </c>
      <c r="D55" s="111" t="s">
        <v>66</v>
      </c>
      <c r="E55" s="112" t="s">
        <v>217</v>
      </c>
      <c r="F55" s="113">
        <v>4.79</v>
      </c>
      <c r="G55" s="113">
        <v>4.79</v>
      </c>
      <c r="H55" s="113">
        <v>4.79</v>
      </c>
      <c r="I55" s="113">
        <v>4.79</v>
      </c>
      <c r="J55" s="113"/>
      <c r="K55" s="113"/>
      <c r="L55" s="113"/>
      <c r="M55" s="113"/>
      <c r="N55" s="113"/>
      <c r="O55" s="113"/>
      <c r="P55" s="113"/>
      <c r="Q55" s="113"/>
      <c r="R55" s="113"/>
      <c r="S55" s="113"/>
      <c r="T55" s="113"/>
      <c r="U55" s="113"/>
      <c r="V55" s="113"/>
      <c r="W55" s="113"/>
      <c r="X55" s="113"/>
      <c r="Y55" s="113"/>
      <c r="Z55" s="113"/>
      <c r="AA55" s="113"/>
      <c r="AB55" s="113"/>
      <c r="AC55" s="113"/>
      <c r="AD55" s="113"/>
      <c r="AE55" s="113"/>
      <c r="AF55" s="113"/>
      <c r="AG55" s="113"/>
      <c r="AH55" s="113"/>
      <c r="AI55" s="113"/>
      <c r="AJ55" s="113"/>
      <c r="AK55" s="113"/>
      <c r="AL55" s="113"/>
      <c r="AM55" s="113"/>
      <c r="AN55" s="120"/>
    </row>
    <row r="56" ht="19.9" customHeight="1" spans="1:40">
      <c r="A56" s="82"/>
      <c r="B56" s="110" t="s">
        <v>218</v>
      </c>
      <c r="C56" s="110" t="s">
        <v>216</v>
      </c>
      <c r="D56" s="111" t="s">
        <v>66</v>
      </c>
      <c r="E56" s="112" t="s">
        <v>219</v>
      </c>
      <c r="F56" s="113">
        <v>4.79</v>
      </c>
      <c r="G56" s="113">
        <v>4.79</v>
      </c>
      <c r="H56" s="113">
        <v>4.79</v>
      </c>
      <c r="I56" s="113">
        <v>4.79</v>
      </c>
      <c r="J56" s="113"/>
      <c r="K56" s="113"/>
      <c r="L56" s="113"/>
      <c r="M56" s="113"/>
      <c r="N56" s="113"/>
      <c r="O56" s="113"/>
      <c r="P56" s="113"/>
      <c r="Q56" s="113"/>
      <c r="R56" s="113"/>
      <c r="S56" s="113"/>
      <c r="T56" s="113"/>
      <c r="U56" s="113"/>
      <c r="V56" s="113"/>
      <c r="W56" s="113"/>
      <c r="X56" s="113"/>
      <c r="Y56" s="113"/>
      <c r="Z56" s="113"/>
      <c r="AA56" s="113"/>
      <c r="AB56" s="113"/>
      <c r="AC56" s="113"/>
      <c r="AD56" s="113"/>
      <c r="AE56" s="113"/>
      <c r="AF56" s="113"/>
      <c r="AG56" s="113"/>
      <c r="AH56" s="113"/>
      <c r="AI56" s="113"/>
      <c r="AJ56" s="113"/>
      <c r="AK56" s="113"/>
      <c r="AL56" s="113"/>
      <c r="AM56" s="113"/>
      <c r="AN56" s="120"/>
    </row>
    <row r="57" ht="19.9" customHeight="1" spans="2:40">
      <c r="B57" s="130" t="s">
        <v>196</v>
      </c>
      <c r="C57" s="110" t="s">
        <v>192</v>
      </c>
      <c r="D57" s="111" t="s">
        <v>66</v>
      </c>
      <c r="E57" s="112" t="s">
        <v>220</v>
      </c>
      <c r="F57" s="113">
        <v>46.28</v>
      </c>
      <c r="G57" s="113">
        <v>46.28</v>
      </c>
      <c r="H57" s="113">
        <v>46.28</v>
      </c>
      <c r="I57" s="113">
        <v>6.28</v>
      </c>
      <c r="J57" s="113">
        <v>40</v>
      </c>
      <c r="K57" s="113"/>
      <c r="L57" s="113"/>
      <c r="M57" s="113"/>
      <c r="N57" s="113"/>
      <c r="O57" s="113"/>
      <c r="P57" s="113"/>
      <c r="Q57" s="113"/>
      <c r="R57" s="113"/>
      <c r="S57" s="113"/>
      <c r="T57" s="113"/>
      <c r="U57" s="113"/>
      <c r="V57" s="113"/>
      <c r="W57" s="113"/>
      <c r="X57" s="113"/>
      <c r="Y57" s="113"/>
      <c r="Z57" s="113"/>
      <c r="AA57" s="113"/>
      <c r="AB57" s="113"/>
      <c r="AC57" s="113"/>
      <c r="AD57" s="113"/>
      <c r="AE57" s="113"/>
      <c r="AF57" s="113"/>
      <c r="AG57" s="113"/>
      <c r="AH57" s="113"/>
      <c r="AI57" s="113"/>
      <c r="AJ57" s="113"/>
      <c r="AK57" s="113"/>
      <c r="AL57" s="113"/>
      <c r="AM57" s="113"/>
      <c r="AN57" s="120"/>
    </row>
    <row r="58" ht="19.9" customHeight="1" spans="1:40">
      <c r="A58" s="82"/>
      <c r="B58" s="110" t="s">
        <v>218</v>
      </c>
      <c r="C58" s="110" t="s">
        <v>192</v>
      </c>
      <c r="D58" s="111" t="s">
        <v>66</v>
      </c>
      <c r="E58" s="112" t="s">
        <v>221</v>
      </c>
      <c r="F58" s="113">
        <v>6.28</v>
      </c>
      <c r="G58" s="113">
        <v>6.28</v>
      </c>
      <c r="H58" s="113">
        <v>6.28</v>
      </c>
      <c r="I58" s="113">
        <v>6.28</v>
      </c>
      <c r="J58" s="113"/>
      <c r="K58" s="113"/>
      <c r="L58" s="113"/>
      <c r="M58" s="113"/>
      <c r="N58" s="113"/>
      <c r="O58" s="113"/>
      <c r="P58" s="113"/>
      <c r="Q58" s="113"/>
      <c r="R58" s="113"/>
      <c r="S58" s="113"/>
      <c r="T58" s="113"/>
      <c r="U58" s="113"/>
      <c r="V58" s="113"/>
      <c r="W58" s="113"/>
      <c r="X58" s="113"/>
      <c r="Y58" s="113"/>
      <c r="Z58" s="113"/>
      <c r="AA58" s="113"/>
      <c r="AB58" s="113"/>
      <c r="AC58" s="113"/>
      <c r="AD58" s="113"/>
      <c r="AE58" s="113"/>
      <c r="AF58" s="113"/>
      <c r="AG58" s="113"/>
      <c r="AH58" s="113"/>
      <c r="AI58" s="113"/>
      <c r="AJ58" s="113"/>
      <c r="AK58" s="113"/>
      <c r="AL58" s="113"/>
      <c r="AM58" s="113"/>
      <c r="AN58" s="120"/>
    </row>
    <row r="59" ht="19.9" customHeight="1" spans="1:40">
      <c r="A59" s="82"/>
      <c r="B59" s="110" t="s">
        <v>218</v>
      </c>
      <c r="C59" s="110" t="s">
        <v>192</v>
      </c>
      <c r="D59" s="111" t="s">
        <v>66</v>
      </c>
      <c r="E59" s="112" t="s">
        <v>222</v>
      </c>
      <c r="F59" s="113">
        <v>40</v>
      </c>
      <c r="G59" s="113">
        <v>40</v>
      </c>
      <c r="H59" s="113">
        <v>40</v>
      </c>
      <c r="I59" s="113"/>
      <c r="J59" s="113">
        <v>40</v>
      </c>
      <c r="K59" s="113"/>
      <c r="L59" s="113"/>
      <c r="M59" s="113"/>
      <c r="N59" s="113"/>
      <c r="O59" s="113"/>
      <c r="P59" s="113"/>
      <c r="Q59" s="113"/>
      <c r="R59" s="113"/>
      <c r="S59" s="113"/>
      <c r="T59" s="113"/>
      <c r="U59" s="113"/>
      <c r="V59" s="113"/>
      <c r="W59" s="113"/>
      <c r="X59" s="113"/>
      <c r="Y59" s="113"/>
      <c r="Z59" s="113"/>
      <c r="AA59" s="113"/>
      <c r="AB59" s="113"/>
      <c r="AC59" s="113"/>
      <c r="AD59" s="113"/>
      <c r="AE59" s="113"/>
      <c r="AF59" s="113"/>
      <c r="AG59" s="113"/>
      <c r="AH59" s="113"/>
      <c r="AI59" s="113"/>
      <c r="AJ59" s="113"/>
      <c r="AK59" s="113"/>
      <c r="AL59" s="113"/>
      <c r="AM59" s="113"/>
      <c r="AN59" s="120"/>
    </row>
    <row r="60" ht="19.9" customHeight="1" spans="2:40">
      <c r="B60" s="110" t="s">
        <v>22</v>
      </c>
      <c r="C60" s="110" t="s">
        <v>22</v>
      </c>
      <c r="D60" s="111"/>
      <c r="E60" s="112" t="s">
        <v>223</v>
      </c>
      <c r="F60" s="113">
        <f>H60</f>
        <v>6262.98</v>
      </c>
      <c r="G60" s="113">
        <f>H60</f>
        <v>6262.98</v>
      </c>
      <c r="H60" s="113">
        <f>SUM(I60:J60)</f>
        <v>6262.98</v>
      </c>
      <c r="I60" s="113">
        <v>3.38</v>
      </c>
      <c r="J60" s="113">
        <f>J63</f>
        <v>6259.6</v>
      </c>
      <c r="K60" s="113"/>
      <c r="L60" s="113"/>
      <c r="M60" s="113"/>
      <c r="N60" s="113"/>
      <c r="O60" s="113"/>
      <c r="P60" s="113"/>
      <c r="Q60" s="113"/>
      <c r="R60" s="113"/>
      <c r="S60" s="113"/>
      <c r="T60" s="113"/>
      <c r="U60" s="113"/>
      <c r="V60" s="113"/>
      <c r="W60" s="113"/>
      <c r="X60" s="113"/>
      <c r="Y60" s="113"/>
      <c r="Z60" s="113"/>
      <c r="AA60" s="113"/>
      <c r="AB60" s="113"/>
      <c r="AC60" s="113"/>
      <c r="AD60" s="113"/>
      <c r="AE60" s="113"/>
      <c r="AF60" s="113"/>
      <c r="AG60" s="113"/>
      <c r="AH60" s="113"/>
      <c r="AI60" s="113"/>
      <c r="AJ60" s="113"/>
      <c r="AK60" s="113"/>
      <c r="AL60" s="113"/>
      <c r="AM60" s="113"/>
      <c r="AN60" s="120"/>
    </row>
    <row r="61" ht="19.9" customHeight="1" spans="1:40">
      <c r="A61" s="82"/>
      <c r="B61" s="130" t="s">
        <v>224</v>
      </c>
      <c r="C61" s="110" t="s">
        <v>199</v>
      </c>
      <c r="D61" s="111" t="s">
        <v>66</v>
      </c>
      <c r="E61" s="112" t="s">
        <v>225</v>
      </c>
      <c r="F61" s="113">
        <f>H61</f>
        <v>3.36</v>
      </c>
      <c r="G61" s="113">
        <f>H61</f>
        <v>3.36</v>
      </c>
      <c r="H61" s="113">
        <v>3.36</v>
      </c>
      <c r="I61" s="113">
        <v>3.36</v>
      </c>
      <c r="J61" s="113"/>
      <c r="K61" s="113"/>
      <c r="L61" s="113"/>
      <c r="M61" s="113"/>
      <c r="N61" s="113"/>
      <c r="O61" s="113"/>
      <c r="P61" s="113"/>
      <c r="Q61" s="113"/>
      <c r="R61" s="113"/>
      <c r="S61" s="113"/>
      <c r="T61" s="113"/>
      <c r="U61" s="113"/>
      <c r="V61" s="113"/>
      <c r="W61" s="113"/>
      <c r="X61" s="113"/>
      <c r="Y61" s="113"/>
      <c r="Z61" s="113"/>
      <c r="AA61" s="113"/>
      <c r="AB61" s="113"/>
      <c r="AC61" s="113"/>
      <c r="AD61" s="113"/>
      <c r="AE61" s="113"/>
      <c r="AF61" s="113"/>
      <c r="AG61" s="113"/>
      <c r="AH61" s="113"/>
      <c r="AI61" s="113"/>
      <c r="AJ61" s="113"/>
      <c r="AK61" s="113"/>
      <c r="AL61" s="113"/>
      <c r="AM61" s="113"/>
      <c r="AN61" s="120"/>
    </row>
    <row r="62" ht="19.9" customHeight="1" spans="1:40">
      <c r="A62" s="82"/>
      <c r="B62" s="110" t="s">
        <v>226</v>
      </c>
      <c r="C62" s="110" t="s">
        <v>199</v>
      </c>
      <c r="D62" s="111" t="s">
        <v>66</v>
      </c>
      <c r="E62" s="112" t="s">
        <v>227</v>
      </c>
      <c r="F62" s="113">
        <f>H62</f>
        <v>3.36</v>
      </c>
      <c r="G62" s="113">
        <f>H62</f>
        <v>3.36</v>
      </c>
      <c r="H62" s="113">
        <v>3.36</v>
      </c>
      <c r="I62" s="113">
        <v>3.36</v>
      </c>
      <c r="J62" s="113"/>
      <c r="K62" s="113"/>
      <c r="L62" s="113"/>
      <c r="M62" s="113"/>
      <c r="N62" s="113"/>
      <c r="O62" s="113"/>
      <c r="P62" s="113"/>
      <c r="Q62" s="113"/>
      <c r="R62" s="113"/>
      <c r="S62" s="113"/>
      <c r="T62" s="113"/>
      <c r="U62" s="113"/>
      <c r="V62" s="113"/>
      <c r="W62" s="113"/>
      <c r="X62" s="113"/>
      <c r="Y62" s="113"/>
      <c r="Z62" s="113"/>
      <c r="AA62" s="113"/>
      <c r="AB62" s="113"/>
      <c r="AC62" s="113"/>
      <c r="AD62" s="113"/>
      <c r="AE62" s="113"/>
      <c r="AF62" s="113"/>
      <c r="AG62" s="113"/>
      <c r="AH62" s="113"/>
      <c r="AI62" s="113"/>
      <c r="AJ62" s="113"/>
      <c r="AK62" s="113"/>
      <c r="AL62" s="113"/>
      <c r="AM62" s="113"/>
      <c r="AN62" s="120"/>
    </row>
    <row r="63" ht="19.9" customHeight="1" spans="2:40">
      <c r="B63" s="130" t="s">
        <v>224</v>
      </c>
      <c r="C63" s="110" t="s">
        <v>166</v>
      </c>
      <c r="D63" s="111" t="s">
        <v>66</v>
      </c>
      <c r="E63" s="112" t="s">
        <v>228</v>
      </c>
      <c r="F63" s="113">
        <f>H63</f>
        <v>6259.6</v>
      </c>
      <c r="G63" s="113">
        <f>H63</f>
        <v>6259.6</v>
      </c>
      <c r="H63" s="113">
        <f>SUM(I63:J63)</f>
        <v>6259.6</v>
      </c>
      <c r="I63" s="113"/>
      <c r="J63" s="113">
        <v>6259.6</v>
      </c>
      <c r="K63" s="113"/>
      <c r="L63" s="113"/>
      <c r="M63" s="113"/>
      <c r="N63" s="113"/>
      <c r="O63" s="113"/>
      <c r="P63" s="113"/>
      <c r="Q63" s="113"/>
      <c r="R63" s="113"/>
      <c r="S63" s="113"/>
      <c r="T63" s="113"/>
      <c r="U63" s="113"/>
      <c r="V63" s="113"/>
      <c r="W63" s="113"/>
      <c r="X63" s="113"/>
      <c r="Y63" s="113"/>
      <c r="Z63" s="113"/>
      <c r="AA63" s="113"/>
      <c r="AB63" s="113"/>
      <c r="AC63" s="113"/>
      <c r="AD63" s="113"/>
      <c r="AE63" s="113"/>
      <c r="AF63" s="113"/>
      <c r="AG63" s="113"/>
      <c r="AH63" s="113"/>
      <c r="AI63" s="113"/>
      <c r="AJ63" s="113"/>
      <c r="AK63" s="113"/>
      <c r="AL63" s="113"/>
      <c r="AM63" s="113"/>
      <c r="AN63" s="120"/>
    </row>
    <row r="64" ht="19.9" customHeight="1" spans="2:40">
      <c r="B64" s="130" t="s">
        <v>224</v>
      </c>
      <c r="C64" s="110" t="s">
        <v>229</v>
      </c>
      <c r="D64" s="111" t="s">
        <v>66</v>
      </c>
      <c r="E64" s="112" t="s">
        <v>230</v>
      </c>
      <c r="F64" s="113">
        <v>0.02</v>
      </c>
      <c r="G64" s="113">
        <v>0.02</v>
      </c>
      <c r="H64" s="113">
        <v>0.02</v>
      </c>
      <c r="I64" s="113">
        <v>0.02</v>
      </c>
      <c r="J64" s="113"/>
      <c r="K64" s="113"/>
      <c r="L64" s="113"/>
      <c r="M64" s="113"/>
      <c r="N64" s="113"/>
      <c r="O64" s="113"/>
      <c r="P64" s="113"/>
      <c r="Q64" s="113"/>
      <c r="R64" s="113"/>
      <c r="S64" s="113"/>
      <c r="T64" s="113"/>
      <c r="U64" s="113"/>
      <c r="V64" s="113"/>
      <c r="W64" s="113"/>
      <c r="X64" s="113"/>
      <c r="Y64" s="113"/>
      <c r="Z64" s="113"/>
      <c r="AA64" s="113"/>
      <c r="AB64" s="113"/>
      <c r="AC64" s="113"/>
      <c r="AD64" s="113"/>
      <c r="AE64" s="113"/>
      <c r="AF64" s="113"/>
      <c r="AG64" s="113"/>
      <c r="AH64" s="113"/>
      <c r="AI64" s="113"/>
      <c r="AJ64" s="113"/>
      <c r="AK64" s="113"/>
      <c r="AL64" s="113"/>
      <c r="AM64" s="113"/>
      <c r="AN64" s="120"/>
    </row>
    <row r="65" ht="19.9" customHeight="1" spans="2:40">
      <c r="B65" s="110" t="s">
        <v>22</v>
      </c>
      <c r="C65" s="110" t="s">
        <v>22</v>
      </c>
      <c r="D65" s="111"/>
      <c r="E65" s="112" t="s">
        <v>231</v>
      </c>
      <c r="F65" s="113">
        <v>5.04</v>
      </c>
      <c r="G65" s="113">
        <v>5</v>
      </c>
      <c r="H65" s="113">
        <v>5</v>
      </c>
      <c r="I65" s="113"/>
      <c r="J65" s="113">
        <v>5</v>
      </c>
      <c r="K65" s="113"/>
      <c r="L65" s="113"/>
      <c r="M65" s="113"/>
      <c r="N65" s="113"/>
      <c r="O65" s="113"/>
      <c r="P65" s="113"/>
      <c r="Q65" s="113"/>
      <c r="R65" s="113"/>
      <c r="S65" s="113"/>
      <c r="T65" s="113"/>
      <c r="U65" s="113"/>
      <c r="V65" s="113"/>
      <c r="W65" s="113"/>
      <c r="X65" s="113"/>
      <c r="Y65" s="113"/>
      <c r="Z65" s="113"/>
      <c r="AA65" s="113"/>
      <c r="AB65" s="113"/>
      <c r="AC65" s="113"/>
      <c r="AD65" s="113"/>
      <c r="AE65" s="113"/>
      <c r="AF65" s="113"/>
      <c r="AG65" s="113"/>
      <c r="AH65" s="113"/>
      <c r="AI65" s="113"/>
      <c r="AJ65" s="113"/>
      <c r="AK65" s="113"/>
      <c r="AL65" s="113"/>
      <c r="AM65" s="113"/>
      <c r="AN65" s="120"/>
    </row>
    <row r="66" ht="19.9" customHeight="1" spans="1:40">
      <c r="A66" s="82"/>
      <c r="B66" s="130" t="s">
        <v>232</v>
      </c>
      <c r="C66" s="110" t="s">
        <v>158</v>
      </c>
      <c r="D66" s="111" t="s">
        <v>66</v>
      </c>
      <c r="E66" s="112" t="s">
        <v>233</v>
      </c>
      <c r="F66" s="113">
        <v>5.04</v>
      </c>
      <c r="G66" s="113">
        <v>5</v>
      </c>
      <c r="H66" s="113">
        <v>5</v>
      </c>
      <c r="I66" s="113"/>
      <c r="J66" s="113">
        <v>5</v>
      </c>
      <c r="K66" s="113"/>
      <c r="L66" s="113"/>
      <c r="M66" s="113"/>
      <c r="N66" s="113"/>
      <c r="O66" s="113"/>
      <c r="P66" s="113"/>
      <c r="Q66" s="113"/>
      <c r="R66" s="113"/>
      <c r="S66" s="113"/>
      <c r="T66" s="113"/>
      <c r="U66" s="113"/>
      <c r="V66" s="113"/>
      <c r="W66" s="113"/>
      <c r="X66" s="113"/>
      <c r="Y66" s="113"/>
      <c r="Z66" s="113"/>
      <c r="AA66" s="113"/>
      <c r="AB66" s="113"/>
      <c r="AC66" s="113"/>
      <c r="AD66" s="113"/>
      <c r="AE66" s="113"/>
      <c r="AF66" s="113"/>
      <c r="AG66" s="113"/>
      <c r="AH66" s="113"/>
      <c r="AI66" s="113"/>
      <c r="AJ66" s="113"/>
      <c r="AK66" s="113"/>
      <c r="AL66" s="113"/>
      <c r="AM66" s="113"/>
      <c r="AN66" s="120"/>
    </row>
    <row r="67" ht="8.5" customHeight="1" spans="1:40">
      <c r="A67" s="92"/>
      <c r="B67" s="92"/>
      <c r="C67" s="92"/>
      <c r="D67" s="119"/>
      <c r="E67" s="92"/>
      <c r="F67" s="92"/>
      <c r="G67" s="92"/>
      <c r="H67" s="92"/>
      <c r="I67" s="92"/>
      <c r="J67" s="92"/>
      <c r="K67" s="92"/>
      <c r="L67" s="92"/>
      <c r="M67" s="92"/>
      <c r="N67" s="92"/>
      <c r="O67" s="92"/>
      <c r="P67" s="92"/>
      <c r="Q67" s="92"/>
      <c r="R67" s="92"/>
      <c r="S67" s="92"/>
      <c r="T67" s="92"/>
      <c r="U67" s="92"/>
      <c r="V67" s="92"/>
      <c r="W67" s="92"/>
      <c r="X67" s="92"/>
      <c r="Y67" s="92"/>
      <c r="Z67" s="92"/>
      <c r="AA67" s="92"/>
      <c r="AB67" s="92"/>
      <c r="AC67" s="92"/>
      <c r="AD67" s="92"/>
      <c r="AE67" s="92"/>
      <c r="AF67" s="92"/>
      <c r="AG67" s="92"/>
      <c r="AH67" s="92"/>
      <c r="AI67" s="92"/>
      <c r="AJ67" s="92"/>
      <c r="AK67" s="92"/>
      <c r="AL67" s="92"/>
      <c r="AM67" s="92"/>
      <c r="AN67" s="122"/>
    </row>
  </sheetData>
  <mergeCells count="35">
    <mergeCell ref="B1:C1"/>
    <mergeCell ref="B2:AM2"/>
    <mergeCell ref="B3:E3"/>
    <mergeCell ref="AL3:AM3"/>
    <mergeCell ref="B4:E4"/>
    <mergeCell ref="G4:P4"/>
    <mergeCell ref="Q4:Z4"/>
    <mergeCell ref="AA4:AM4"/>
    <mergeCell ref="B5:C5"/>
    <mergeCell ref="H5:J5"/>
    <mergeCell ref="K5:M5"/>
    <mergeCell ref="N5:P5"/>
    <mergeCell ref="R5:T5"/>
    <mergeCell ref="U5:W5"/>
    <mergeCell ref="X5:Z5"/>
    <mergeCell ref="AB5:AD5"/>
    <mergeCell ref="AE5:AG5"/>
    <mergeCell ref="AH5:AJ5"/>
    <mergeCell ref="AK5:AM5"/>
    <mergeCell ref="A12:A13"/>
    <mergeCell ref="A15:A16"/>
    <mergeCell ref="A18:A19"/>
    <mergeCell ref="A21:A23"/>
    <mergeCell ref="A25:A26"/>
    <mergeCell ref="A28:A29"/>
    <mergeCell ref="A31:A33"/>
    <mergeCell ref="A35:A36"/>
    <mergeCell ref="A38:A39"/>
    <mergeCell ref="A58:A59"/>
    <mergeCell ref="D5:D6"/>
    <mergeCell ref="E5:E6"/>
    <mergeCell ref="F4:F6"/>
    <mergeCell ref="G5:G6"/>
    <mergeCell ref="Q5:Q6"/>
    <mergeCell ref="AA5:AA6"/>
  </mergeCells>
  <pageMargins left="0.75" right="0.75" top="0.270000010728836" bottom="0.270000010728836" header="0" footer="0"/>
  <pageSetup paperSize="9" scale="48"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0"/>
  <sheetViews>
    <sheetView view="pageBreakPreview" zoomScaleNormal="100" workbookViewId="0">
      <pane ySplit="6" topLeftCell="A7" activePane="bottomLeft" state="frozen"/>
      <selection/>
      <selection pane="bottomLeft" activeCell="G4" sqref="G4:K6"/>
    </sheetView>
  </sheetViews>
  <sheetFormatPr defaultColWidth="10" defaultRowHeight="13.5"/>
  <cols>
    <col min="1" max="1" width="1.53333333333333" customWidth="1"/>
    <col min="2" max="4" width="6.15" customWidth="1"/>
    <col min="5" max="5" width="16.825" customWidth="1"/>
    <col min="6" max="6" width="41.0333333333333" customWidth="1"/>
    <col min="7" max="9" width="16.4083333333333" customWidth="1"/>
    <col min="10" max="10" width="1.53333333333333" customWidth="1"/>
  </cols>
  <sheetData>
    <row r="1" ht="14.3" customHeight="1" spans="1:10">
      <c r="A1" s="75"/>
      <c r="B1" s="76"/>
      <c r="C1" s="76"/>
      <c r="D1" s="76"/>
      <c r="E1" s="77"/>
      <c r="F1" s="77"/>
      <c r="G1" s="94" t="s">
        <v>234</v>
      </c>
      <c r="H1" s="94"/>
      <c r="I1" s="94"/>
      <c r="J1" s="82"/>
    </row>
    <row r="2" ht="19.9" customHeight="1" spans="1:10">
      <c r="A2" s="75"/>
      <c r="B2" s="79" t="s">
        <v>235</v>
      </c>
      <c r="C2" s="79"/>
      <c r="D2" s="79"/>
      <c r="E2" s="79"/>
      <c r="F2" s="79"/>
      <c r="G2" s="79"/>
      <c r="H2" s="79"/>
      <c r="I2" s="79"/>
      <c r="J2" s="82" t="s">
        <v>2</v>
      </c>
    </row>
    <row r="3" ht="17.05" customHeight="1" spans="1:10">
      <c r="A3" s="80"/>
      <c r="B3" s="81" t="s">
        <v>4</v>
      </c>
      <c r="C3" s="81"/>
      <c r="D3" s="81"/>
      <c r="E3" s="81"/>
      <c r="F3" s="81"/>
      <c r="G3" s="80"/>
      <c r="I3" s="106" t="s">
        <v>5</v>
      </c>
      <c r="J3" s="96"/>
    </row>
    <row r="4" ht="21.35" customHeight="1" spans="1:10">
      <c r="A4" s="77"/>
      <c r="B4" s="83" t="s">
        <v>8</v>
      </c>
      <c r="C4" s="83"/>
      <c r="D4" s="83"/>
      <c r="E4" s="83"/>
      <c r="F4" s="83"/>
      <c r="G4" s="83" t="s">
        <v>52</v>
      </c>
      <c r="H4" s="101" t="s">
        <v>236</v>
      </c>
      <c r="I4" s="101" t="s">
        <v>144</v>
      </c>
      <c r="J4" s="77"/>
    </row>
    <row r="5" ht="21.35" customHeight="1" spans="1:10">
      <c r="A5" s="77"/>
      <c r="B5" s="83" t="s">
        <v>72</v>
      </c>
      <c r="C5" s="83"/>
      <c r="D5" s="83"/>
      <c r="E5" s="83" t="s">
        <v>63</v>
      </c>
      <c r="F5" s="83" t="s">
        <v>64</v>
      </c>
      <c r="G5" s="83"/>
      <c r="H5" s="101"/>
      <c r="I5" s="101"/>
      <c r="J5" s="77"/>
    </row>
    <row r="6" ht="21.35" customHeight="1" spans="1:10">
      <c r="A6" s="84"/>
      <c r="B6" s="83" t="s">
        <v>73</v>
      </c>
      <c r="C6" s="83" t="s">
        <v>74</v>
      </c>
      <c r="D6" s="83" t="s">
        <v>75</v>
      </c>
      <c r="E6" s="83"/>
      <c r="F6" s="83"/>
      <c r="G6" s="83"/>
      <c r="H6" s="101"/>
      <c r="I6" s="101"/>
      <c r="J6" s="98"/>
    </row>
    <row r="7" ht="19.9" customHeight="1" spans="1:10">
      <c r="A7" s="85"/>
      <c r="B7" s="86"/>
      <c r="C7" s="86"/>
      <c r="D7" s="86"/>
      <c r="E7" s="86"/>
      <c r="F7" s="86" t="s">
        <v>65</v>
      </c>
      <c r="G7" s="87">
        <f>G8</f>
        <v>7037.46</v>
      </c>
      <c r="H7" s="87">
        <f>H8</f>
        <v>7037.46</v>
      </c>
      <c r="I7" s="87"/>
      <c r="J7" s="99"/>
    </row>
    <row r="8" ht="19.9" customHeight="1" spans="1:10">
      <c r="A8" s="84"/>
      <c r="B8" s="88"/>
      <c r="C8" s="88"/>
      <c r="D8" s="88"/>
      <c r="E8" s="88"/>
      <c r="F8" s="89" t="s">
        <v>22</v>
      </c>
      <c r="G8" s="90">
        <f>G9</f>
        <v>7037.46</v>
      </c>
      <c r="H8" s="90">
        <f>H9</f>
        <v>7037.46</v>
      </c>
      <c r="I8" s="90"/>
      <c r="J8" s="97"/>
    </row>
    <row r="9" ht="19.9" customHeight="1" spans="1:10">
      <c r="A9" s="84"/>
      <c r="B9" s="88"/>
      <c r="C9" s="88"/>
      <c r="D9" s="88"/>
      <c r="E9" s="88"/>
      <c r="F9" s="89" t="s">
        <v>237</v>
      </c>
      <c r="G9" s="90">
        <f>H9</f>
        <v>7037.46</v>
      </c>
      <c r="H9" s="90">
        <v>7037.46</v>
      </c>
      <c r="I9" s="90"/>
      <c r="J9" s="97"/>
    </row>
    <row r="10" ht="19.9" customHeight="1" spans="1:10">
      <c r="A10" s="84"/>
      <c r="B10" s="88" t="s">
        <v>77</v>
      </c>
      <c r="C10" s="88" t="s">
        <v>78</v>
      </c>
      <c r="D10" s="88" t="s">
        <v>78</v>
      </c>
      <c r="E10" s="88" t="s">
        <v>238</v>
      </c>
      <c r="F10" s="89" t="s">
        <v>79</v>
      </c>
      <c r="G10" s="90">
        <f>H10+I10</f>
        <v>72.86</v>
      </c>
      <c r="H10" s="91">
        <v>72.86</v>
      </c>
      <c r="I10" s="91"/>
      <c r="J10" s="98"/>
    </row>
    <row r="11" ht="19.9" customHeight="1" spans="1:10">
      <c r="A11" s="84"/>
      <c r="B11" s="88" t="s">
        <v>80</v>
      </c>
      <c r="C11" s="88" t="s">
        <v>81</v>
      </c>
      <c r="D11" s="88" t="s">
        <v>82</v>
      </c>
      <c r="E11" s="88" t="s">
        <v>238</v>
      </c>
      <c r="F11" s="89" t="s">
        <v>83</v>
      </c>
      <c r="G11" s="90">
        <f t="shared" ref="G11:G19" si="0">H11+I11</f>
        <v>3.29</v>
      </c>
      <c r="H11" s="91">
        <v>3.29</v>
      </c>
      <c r="I11" s="91"/>
      <c r="J11" s="98"/>
    </row>
    <row r="12" ht="19.9" customHeight="1" spans="1:10">
      <c r="A12" s="84"/>
      <c r="B12" s="88" t="s">
        <v>80</v>
      </c>
      <c r="C12" s="88" t="s">
        <v>81</v>
      </c>
      <c r="D12" s="88" t="s">
        <v>84</v>
      </c>
      <c r="E12" s="88" t="s">
        <v>238</v>
      </c>
      <c r="F12" s="89" t="s">
        <v>85</v>
      </c>
      <c r="G12" s="90">
        <f t="shared" si="0"/>
        <v>18.71</v>
      </c>
      <c r="H12" s="91">
        <v>18.71</v>
      </c>
      <c r="I12" s="91"/>
      <c r="J12" s="98"/>
    </row>
    <row r="13" ht="19.9" customHeight="1" spans="1:10">
      <c r="A13" s="84"/>
      <c r="B13" s="88" t="s">
        <v>80</v>
      </c>
      <c r="C13" s="88" t="s">
        <v>81</v>
      </c>
      <c r="D13" s="88" t="s">
        <v>86</v>
      </c>
      <c r="E13" s="88" t="s">
        <v>238</v>
      </c>
      <c r="F13" s="89" t="s">
        <v>87</v>
      </c>
      <c r="G13" s="90">
        <f t="shared" si="0"/>
        <v>5.4</v>
      </c>
      <c r="H13" s="91">
        <v>5.4</v>
      </c>
      <c r="I13" s="91"/>
      <c r="J13" s="98"/>
    </row>
    <row r="14" ht="19.9" customHeight="1" spans="1:10">
      <c r="A14" s="84"/>
      <c r="B14" s="88" t="s">
        <v>80</v>
      </c>
      <c r="C14" s="88" t="s">
        <v>88</v>
      </c>
      <c r="D14" s="88" t="s">
        <v>84</v>
      </c>
      <c r="E14" s="88" t="s">
        <v>238</v>
      </c>
      <c r="F14" s="89" t="s">
        <v>89</v>
      </c>
      <c r="G14" s="90">
        <f t="shared" si="0"/>
        <v>5424</v>
      </c>
      <c r="H14" s="91">
        <v>5424</v>
      </c>
      <c r="I14" s="91"/>
      <c r="J14" s="98"/>
    </row>
    <row r="15" ht="19.9" customHeight="1" spans="1:10">
      <c r="A15" s="84"/>
      <c r="B15" s="88">
        <v>210</v>
      </c>
      <c r="C15" s="88">
        <v>13</v>
      </c>
      <c r="D15" s="123" t="s">
        <v>82</v>
      </c>
      <c r="E15" s="88">
        <v>429</v>
      </c>
      <c r="F15" s="89" t="s">
        <v>90</v>
      </c>
      <c r="G15" s="90">
        <f t="shared" si="0"/>
        <v>830</v>
      </c>
      <c r="H15" s="91">
        <v>830</v>
      </c>
      <c r="I15" s="91"/>
      <c r="J15" s="98"/>
    </row>
    <row r="16" ht="19.9" customHeight="1" spans="1:10">
      <c r="A16" s="84"/>
      <c r="B16" s="88" t="s">
        <v>80</v>
      </c>
      <c r="C16" s="88" t="s">
        <v>91</v>
      </c>
      <c r="D16" s="88" t="s">
        <v>82</v>
      </c>
      <c r="E16" s="88" t="s">
        <v>238</v>
      </c>
      <c r="F16" s="89" t="s">
        <v>92</v>
      </c>
      <c r="G16" s="90">
        <f t="shared" si="0"/>
        <v>196.9</v>
      </c>
      <c r="H16" s="91">
        <v>196.9</v>
      </c>
      <c r="I16" s="91"/>
      <c r="J16" s="98"/>
    </row>
    <row r="17" ht="19.9" customHeight="1" spans="1:10">
      <c r="A17" s="84"/>
      <c r="B17" s="88" t="s">
        <v>80</v>
      </c>
      <c r="C17" s="88" t="s">
        <v>91</v>
      </c>
      <c r="D17" s="88" t="s">
        <v>93</v>
      </c>
      <c r="E17" s="88" t="s">
        <v>238</v>
      </c>
      <c r="F17" s="89" t="s">
        <v>94</v>
      </c>
      <c r="G17" s="90">
        <f t="shared" si="0"/>
        <v>386.05</v>
      </c>
      <c r="H17" s="91">
        <v>386.05</v>
      </c>
      <c r="I17" s="91"/>
      <c r="J17" s="98"/>
    </row>
    <row r="18" s="103" customFormat="1" ht="19.9" customHeight="1" spans="1:10">
      <c r="A18" s="124"/>
      <c r="B18" s="125" t="s">
        <v>80</v>
      </c>
      <c r="C18" s="125" t="s">
        <v>91</v>
      </c>
      <c r="D18" s="125" t="s">
        <v>95</v>
      </c>
      <c r="E18" s="125" t="s">
        <v>238</v>
      </c>
      <c r="F18" s="126" t="s">
        <v>96</v>
      </c>
      <c r="G18" s="127">
        <f t="shared" si="0"/>
        <v>45.6</v>
      </c>
      <c r="H18" s="127">
        <v>45.6</v>
      </c>
      <c r="I18" s="127"/>
      <c r="J18" s="128"/>
    </row>
    <row r="19" s="103" customFormat="1" ht="19.9" customHeight="1" spans="1:10">
      <c r="A19" s="124"/>
      <c r="B19" s="125" t="s">
        <v>97</v>
      </c>
      <c r="C19" s="125" t="s">
        <v>84</v>
      </c>
      <c r="D19" s="125" t="s">
        <v>82</v>
      </c>
      <c r="E19" s="125" t="s">
        <v>238</v>
      </c>
      <c r="F19" s="126" t="s">
        <v>98</v>
      </c>
      <c r="G19" s="127">
        <f t="shared" si="0"/>
        <v>54.64</v>
      </c>
      <c r="H19" s="127">
        <v>54.64</v>
      </c>
      <c r="I19" s="127"/>
      <c r="J19" s="128"/>
    </row>
    <row r="20" ht="8.5" customHeight="1" spans="1:10">
      <c r="A20" s="92"/>
      <c r="B20" s="93"/>
      <c r="C20" s="93"/>
      <c r="D20" s="93"/>
      <c r="E20" s="93"/>
      <c r="F20" s="92"/>
      <c r="G20" s="92"/>
      <c r="H20" s="92"/>
      <c r="I20" s="92"/>
      <c r="J20" s="100"/>
    </row>
  </sheetData>
  <mergeCells count="12">
    <mergeCell ref="B1:D1"/>
    <mergeCell ref="G1:I1"/>
    <mergeCell ref="B2:I2"/>
    <mergeCell ref="B3:F3"/>
    <mergeCell ref="B4:F4"/>
    <mergeCell ref="B5:D5"/>
    <mergeCell ref="A10:A19"/>
    <mergeCell ref="E5:E6"/>
    <mergeCell ref="F5:F6"/>
    <mergeCell ref="G4:G6"/>
    <mergeCell ref="H4:H6"/>
    <mergeCell ref="I4:I6"/>
  </mergeCells>
  <pageMargins left="0.75" right="0.75" top="0.270000010728836" bottom="0.270000010728836" header="0" footer="0"/>
  <pageSetup paperSize="9" scale="68"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63"/>
  <sheetViews>
    <sheetView view="pageBreakPreview" zoomScaleNormal="100" workbookViewId="0">
      <pane ySplit="6" topLeftCell="A7" activePane="bottomLeft" state="frozen"/>
      <selection/>
      <selection pane="bottomLeft" activeCell="G5" sqref="G5:K6"/>
    </sheetView>
  </sheetViews>
  <sheetFormatPr defaultColWidth="10" defaultRowHeight="13.5"/>
  <cols>
    <col min="1" max="1" width="1.53333333333333" customWidth="1"/>
    <col min="2" max="3" width="6.15" customWidth="1"/>
    <col min="4" max="4" width="16.4083333333333" customWidth="1"/>
    <col min="5" max="5" width="41.0333333333333" customWidth="1"/>
    <col min="6" max="8" width="16.4083333333333" customWidth="1"/>
    <col min="9" max="9" width="1.53333333333333" customWidth="1"/>
  </cols>
  <sheetData>
    <row r="1" ht="14.3" customHeight="1" spans="1:9">
      <c r="A1" s="76"/>
      <c r="B1" s="76"/>
      <c r="C1" s="76"/>
      <c r="D1" s="104"/>
      <c r="E1" s="104"/>
      <c r="F1" s="75"/>
      <c r="G1" s="75"/>
      <c r="H1" s="105" t="s">
        <v>239</v>
      </c>
      <c r="I1" s="120"/>
    </row>
    <row r="2" ht="19.9" customHeight="1" spans="1:9">
      <c r="A2" s="75"/>
      <c r="B2" s="79" t="s">
        <v>240</v>
      </c>
      <c r="C2" s="79"/>
      <c r="D2" s="79"/>
      <c r="E2" s="79"/>
      <c r="F2" s="79"/>
      <c r="G2" s="79"/>
      <c r="H2" s="79"/>
      <c r="I2" s="120"/>
    </row>
    <row r="3" ht="17.05" customHeight="1" spans="1:9">
      <c r="A3" s="80"/>
      <c r="B3" s="81" t="s">
        <v>4</v>
      </c>
      <c r="C3" s="81"/>
      <c r="D3" s="81"/>
      <c r="E3" s="81"/>
      <c r="G3" s="80"/>
      <c r="H3" s="106" t="s">
        <v>5</v>
      </c>
      <c r="I3" s="120"/>
    </row>
    <row r="4" ht="21.35" customHeight="1" spans="1:9">
      <c r="A4" s="82"/>
      <c r="B4" s="107" t="s">
        <v>8</v>
      </c>
      <c r="C4" s="107"/>
      <c r="D4" s="107"/>
      <c r="E4" s="107"/>
      <c r="F4" s="107" t="s">
        <v>70</v>
      </c>
      <c r="G4" s="107"/>
      <c r="H4" s="107"/>
      <c r="I4" s="120"/>
    </row>
    <row r="5" ht="21.35" customHeight="1" spans="1:9">
      <c r="A5" s="82"/>
      <c r="B5" s="107" t="s">
        <v>72</v>
      </c>
      <c r="C5" s="107"/>
      <c r="D5" s="107" t="s">
        <v>63</v>
      </c>
      <c r="E5" s="107" t="s">
        <v>64</v>
      </c>
      <c r="F5" s="107" t="s">
        <v>52</v>
      </c>
      <c r="G5" s="107" t="s">
        <v>241</v>
      </c>
      <c r="H5" s="107" t="s">
        <v>242</v>
      </c>
      <c r="I5" s="120"/>
    </row>
    <row r="6" ht="21.35" customHeight="1" spans="1:9">
      <c r="A6" s="77"/>
      <c r="B6" s="107" t="s">
        <v>73</v>
      </c>
      <c r="C6" s="107" t="s">
        <v>74</v>
      </c>
      <c r="D6" s="107"/>
      <c r="E6" s="107"/>
      <c r="F6" s="107"/>
      <c r="G6" s="107"/>
      <c r="H6" s="107"/>
      <c r="I6" s="120"/>
    </row>
    <row r="7" ht="19.9" customHeight="1" spans="1:9">
      <c r="A7" s="82"/>
      <c r="B7" s="108"/>
      <c r="C7" s="108"/>
      <c r="D7" s="108"/>
      <c r="E7" s="86" t="s">
        <v>65</v>
      </c>
      <c r="F7" s="109">
        <f>SUM(G7:H7)</f>
        <v>732.86</v>
      </c>
      <c r="G7" s="109">
        <v>634.58</v>
      </c>
      <c r="H7" s="109">
        <v>98.28</v>
      </c>
      <c r="I7" s="120"/>
    </row>
    <row r="8" ht="19.9" customHeight="1" spans="1:9">
      <c r="A8" s="82"/>
      <c r="B8" s="110" t="s">
        <v>22</v>
      </c>
      <c r="C8" s="110" t="s">
        <v>22</v>
      </c>
      <c r="D8" s="111"/>
      <c r="E8" s="112" t="s">
        <v>22</v>
      </c>
      <c r="F8" s="113">
        <f>SUM(G8:H8)</f>
        <v>732.86</v>
      </c>
      <c r="G8" s="113">
        <v>634.58</v>
      </c>
      <c r="H8" s="113">
        <v>98.28</v>
      </c>
      <c r="I8" s="120"/>
    </row>
    <row r="9" ht="19.9" customHeight="1" spans="1:9">
      <c r="A9" s="82"/>
      <c r="B9" s="110" t="s">
        <v>22</v>
      </c>
      <c r="C9" s="110" t="s">
        <v>22</v>
      </c>
      <c r="D9" s="111" t="s">
        <v>66</v>
      </c>
      <c r="E9" s="112" t="s">
        <v>76</v>
      </c>
      <c r="F9" s="113">
        <f>SUM(G9:H9)</f>
        <v>732.86</v>
      </c>
      <c r="G9" s="113">
        <v>634.58</v>
      </c>
      <c r="H9" s="113">
        <v>98.28</v>
      </c>
      <c r="I9" s="120"/>
    </row>
    <row r="10" ht="19.9" customHeight="1" spans="1:9">
      <c r="A10" s="82"/>
      <c r="B10" s="110" t="s">
        <v>22</v>
      </c>
      <c r="C10" s="110" t="s">
        <v>22</v>
      </c>
      <c r="D10" s="111" t="s">
        <v>152</v>
      </c>
      <c r="E10" s="112" t="s">
        <v>243</v>
      </c>
      <c r="F10" s="113">
        <v>617.69</v>
      </c>
      <c r="G10" s="113">
        <v>617.69</v>
      </c>
      <c r="H10" s="113"/>
      <c r="I10" s="120"/>
    </row>
    <row r="11" ht="19.9" customHeight="1" spans="1:9">
      <c r="A11" s="82"/>
      <c r="B11" s="110" t="s">
        <v>155</v>
      </c>
      <c r="C11" s="110" t="s">
        <v>153</v>
      </c>
      <c r="D11" s="111" t="s">
        <v>244</v>
      </c>
      <c r="E11" s="112" t="s">
        <v>245</v>
      </c>
      <c r="F11" s="113">
        <v>174.36</v>
      </c>
      <c r="G11" s="113">
        <v>174.36</v>
      </c>
      <c r="H11" s="113"/>
      <c r="I11" s="120"/>
    </row>
    <row r="12" ht="19.9" customHeight="1" spans="1:9">
      <c r="A12" s="82"/>
      <c r="B12" s="110" t="s">
        <v>155</v>
      </c>
      <c r="C12" s="110" t="s">
        <v>153</v>
      </c>
      <c r="D12" s="111" t="s">
        <v>246</v>
      </c>
      <c r="E12" s="112" t="s">
        <v>247</v>
      </c>
      <c r="F12" s="113">
        <v>25.52</v>
      </c>
      <c r="G12" s="113">
        <v>25.52</v>
      </c>
      <c r="H12" s="113"/>
      <c r="I12" s="120"/>
    </row>
    <row r="13" ht="19.9" customHeight="1" spans="1:9">
      <c r="A13" s="82"/>
      <c r="B13" s="110" t="s">
        <v>155</v>
      </c>
      <c r="C13" s="110" t="s">
        <v>153</v>
      </c>
      <c r="D13" s="111" t="s">
        <v>248</v>
      </c>
      <c r="E13" s="112" t="s">
        <v>249</v>
      </c>
      <c r="F13" s="113">
        <v>148.84</v>
      </c>
      <c r="G13" s="113">
        <v>148.84</v>
      </c>
      <c r="H13" s="113"/>
      <c r="I13" s="120"/>
    </row>
    <row r="14" ht="19.9" customHeight="1" spans="2:9">
      <c r="B14" s="110" t="s">
        <v>155</v>
      </c>
      <c r="C14" s="110" t="s">
        <v>158</v>
      </c>
      <c r="D14" s="111" t="s">
        <v>250</v>
      </c>
      <c r="E14" s="112" t="s">
        <v>251</v>
      </c>
      <c r="F14" s="113">
        <v>20.2</v>
      </c>
      <c r="G14" s="113">
        <v>20.2</v>
      </c>
      <c r="H14" s="113"/>
      <c r="I14" s="120"/>
    </row>
    <row r="15" ht="19.9" customHeight="1" spans="1:9">
      <c r="A15" s="82"/>
      <c r="B15" s="110" t="s">
        <v>155</v>
      </c>
      <c r="C15" s="110" t="s">
        <v>158</v>
      </c>
      <c r="D15" s="111" t="s">
        <v>252</v>
      </c>
      <c r="E15" s="112" t="s">
        <v>253</v>
      </c>
      <c r="F15" s="113">
        <v>16.87</v>
      </c>
      <c r="G15" s="113">
        <v>16.87</v>
      </c>
      <c r="H15" s="113"/>
      <c r="I15" s="120"/>
    </row>
    <row r="16" ht="19.9" customHeight="1" spans="1:9">
      <c r="A16" s="82"/>
      <c r="B16" s="110" t="s">
        <v>155</v>
      </c>
      <c r="C16" s="110" t="s">
        <v>158</v>
      </c>
      <c r="D16" s="111" t="s">
        <v>254</v>
      </c>
      <c r="E16" s="112" t="s">
        <v>255</v>
      </c>
      <c r="F16" s="113">
        <v>3.33</v>
      </c>
      <c r="G16" s="113">
        <v>3.33</v>
      </c>
      <c r="H16" s="113"/>
      <c r="I16" s="120"/>
    </row>
    <row r="17" ht="19.9" customHeight="1" spans="2:9">
      <c r="B17" s="110" t="s">
        <v>155</v>
      </c>
      <c r="C17" s="110" t="s">
        <v>162</v>
      </c>
      <c r="D17" s="111" t="s">
        <v>256</v>
      </c>
      <c r="E17" s="112" t="s">
        <v>257</v>
      </c>
      <c r="F17" s="113">
        <v>29.2</v>
      </c>
      <c r="G17" s="113">
        <v>29.2</v>
      </c>
      <c r="H17" s="113"/>
      <c r="I17" s="120"/>
    </row>
    <row r="18" ht="19.9" customHeight="1" spans="1:9">
      <c r="A18" s="82"/>
      <c r="B18" s="110" t="s">
        <v>155</v>
      </c>
      <c r="C18" s="110" t="s">
        <v>162</v>
      </c>
      <c r="D18" s="111" t="s">
        <v>258</v>
      </c>
      <c r="E18" s="112" t="s">
        <v>259</v>
      </c>
      <c r="F18" s="113">
        <v>27.07</v>
      </c>
      <c r="G18" s="113">
        <v>27.07</v>
      </c>
      <c r="H18" s="113"/>
      <c r="I18" s="120"/>
    </row>
    <row r="19" ht="19.9" customHeight="1" spans="1:9">
      <c r="A19" s="82"/>
      <c r="B19" s="110" t="s">
        <v>155</v>
      </c>
      <c r="C19" s="110" t="s">
        <v>162</v>
      </c>
      <c r="D19" s="111" t="s">
        <v>260</v>
      </c>
      <c r="E19" s="112" t="s">
        <v>261</v>
      </c>
      <c r="F19" s="113">
        <v>2.13</v>
      </c>
      <c r="G19" s="113">
        <v>2.13</v>
      </c>
      <c r="H19" s="113"/>
      <c r="I19" s="120"/>
    </row>
    <row r="20" ht="19.9" customHeight="1" spans="2:9">
      <c r="B20" s="110" t="s">
        <v>155</v>
      </c>
      <c r="C20" s="110" t="s">
        <v>166</v>
      </c>
      <c r="D20" s="111" t="s">
        <v>262</v>
      </c>
      <c r="E20" s="112" t="s">
        <v>263</v>
      </c>
      <c r="F20" s="113">
        <v>231.6</v>
      </c>
      <c r="G20" s="113">
        <v>231.6</v>
      </c>
      <c r="H20" s="113"/>
      <c r="I20" s="120"/>
    </row>
    <row r="21" ht="19.9" customHeight="1" spans="1:9">
      <c r="A21" s="82"/>
      <c r="B21" s="110" t="s">
        <v>155</v>
      </c>
      <c r="C21" s="110" t="s">
        <v>166</v>
      </c>
      <c r="D21" s="111" t="s">
        <v>264</v>
      </c>
      <c r="E21" s="112" t="s">
        <v>265</v>
      </c>
      <c r="F21" s="113">
        <v>88.33</v>
      </c>
      <c r="G21" s="113">
        <v>88.33</v>
      </c>
      <c r="H21" s="113"/>
      <c r="I21" s="120"/>
    </row>
    <row r="22" ht="19.9" customHeight="1" spans="1:9">
      <c r="A22" s="82"/>
      <c r="B22" s="110" t="s">
        <v>155</v>
      </c>
      <c r="C22" s="110" t="s">
        <v>166</v>
      </c>
      <c r="D22" s="111" t="s">
        <v>266</v>
      </c>
      <c r="E22" s="112" t="s">
        <v>267</v>
      </c>
      <c r="F22" s="113">
        <v>12.4</v>
      </c>
      <c r="G22" s="113">
        <v>12.4</v>
      </c>
      <c r="H22" s="113"/>
      <c r="I22" s="120"/>
    </row>
    <row r="23" ht="19.9" customHeight="1" spans="1:9">
      <c r="A23" s="82"/>
      <c r="B23" s="110" t="s">
        <v>155</v>
      </c>
      <c r="C23" s="110" t="s">
        <v>166</v>
      </c>
      <c r="D23" s="111" t="s">
        <v>268</v>
      </c>
      <c r="E23" s="112" t="s">
        <v>269</v>
      </c>
      <c r="F23" s="113">
        <v>130.86</v>
      </c>
      <c r="G23" s="113">
        <v>130.86</v>
      </c>
      <c r="H23" s="113"/>
      <c r="I23" s="120"/>
    </row>
    <row r="24" ht="19.9" customHeight="1" spans="2:9">
      <c r="B24" s="110" t="s">
        <v>155</v>
      </c>
      <c r="C24" s="110" t="s">
        <v>171</v>
      </c>
      <c r="D24" s="111" t="s">
        <v>270</v>
      </c>
      <c r="E24" s="112" t="s">
        <v>271</v>
      </c>
      <c r="F24" s="113">
        <v>72.86</v>
      </c>
      <c r="G24" s="113">
        <v>72.86</v>
      </c>
      <c r="H24" s="113"/>
      <c r="I24" s="120"/>
    </row>
    <row r="25" ht="19.9" customHeight="1" spans="1:9">
      <c r="A25" s="82"/>
      <c r="B25" s="110" t="s">
        <v>155</v>
      </c>
      <c r="C25" s="110" t="s">
        <v>171</v>
      </c>
      <c r="D25" s="111" t="s">
        <v>272</v>
      </c>
      <c r="E25" s="112" t="s">
        <v>273</v>
      </c>
      <c r="F25" s="113">
        <v>11.45</v>
      </c>
      <c r="G25" s="113">
        <v>11.45</v>
      </c>
      <c r="H25" s="113"/>
      <c r="I25" s="120"/>
    </row>
    <row r="26" ht="19.9" customHeight="1" spans="1:9">
      <c r="A26" s="82"/>
      <c r="B26" s="110" t="s">
        <v>155</v>
      </c>
      <c r="C26" s="110" t="s">
        <v>171</v>
      </c>
      <c r="D26" s="111" t="s">
        <v>274</v>
      </c>
      <c r="E26" s="112" t="s">
        <v>275</v>
      </c>
      <c r="F26" s="113">
        <v>61.4</v>
      </c>
      <c r="G26" s="113">
        <v>61.4</v>
      </c>
      <c r="H26" s="113"/>
      <c r="I26" s="120"/>
    </row>
    <row r="27" ht="19.9" customHeight="1" spans="2:9">
      <c r="B27" s="110" t="s">
        <v>155</v>
      </c>
      <c r="C27" s="110" t="s">
        <v>175</v>
      </c>
      <c r="D27" s="111" t="s">
        <v>276</v>
      </c>
      <c r="E27" s="112" t="s">
        <v>277</v>
      </c>
      <c r="F27" s="113">
        <v>22.01</v>
      </c>
      <c r="G27" s="113">
        <v>22.01</v>
      </c>
      <c r="H27" s="113"/>
      <c r="I27" s="120"/>
    </row>
    <row r="28" ht="19.9" customHeight="1" spans="1:9">
      <c r="A28" s="82"/>
      <c r="B28" s="110" t="s">
        <v>155</v>
      </c>
      <c r="C28" s="110" t="s">
        <v>175</v>
      </c>
      <c r="D28" s="111" t="s">
        <v>278</v>
      </c>
      <c r="E28" s="112" t="s">
        <v>279</v>
      </c>
      <c r="F28" s="113">
        <v>3.29</v>
      </c>
      <c r="G28" s="113">
        <v>3.29</v>
      </c>
      <c r="H28" s="113"/>
      <c r="I28" s="120"/>
    </row>
    <row r="29" ht="19.9" customHeight="1" spans="1:9">
      <c r="A29" s="82"/>
      <c r="B29" s="110" t="s">
        <v>155</v>
      </c>
      <c r="C29" s="110" t="s">
        <v>175</v>
      </c>
      <c r="D29" s="111" t="s">
        <v>280</v>
      </c>
      <c r="E29" s="112" t="s">
        <v>281</v>
      </c>
      <c r="F29" s="113">
        <v>18.71</v>
      </c>
      <c r="G29" s="113">
        <v>18.71</v>
      </c>
      <c r="H29" s="113"/>
      <c r="I29" s="120"/>
    </row>
    <row r="30" ht="19.9" customHeight="1" spans="2:9">
      <c r="B30" s="110" t="s">
        <v>155</v>
      </c>
      <c r="C30" s="110" t="s">
        <v>179</v>
      </c>
      <c r="D30" s="111" t="s">
        <v>282</v>
      </c>
      <c r="E30" s="112" t="s">
        <v>283</v>
      </c>
      <c r="F30" s="113">
        <v>5.4</v>
      </c>
      <c r="G30" s="113">
        <v>5.4</v>
      </c>
      <c r="H30" s="113"/>
      <c r="I30" s="120"/>
    </row>
    <row r="31" ht="19.9" customHeight="1" spans="1:9">
      <c r="A31" s="82"/>
      <c r="B31" s="110" t="s">
        <v>155</v>
      </c>
      <c r="C31" s="110" t="s">
        <v>179</v>
      </c>
      <c r="D31" s="111" t="s">
        <v>284</v>
      </c>
      <c r="E31" s="112" t="s">
        <v>285</v>
      </c>
      <c r="F31" s="113">
        <v>0.72</v>
      </c>
      <c r="G31" s="113">
        <v>0.72</v>
      </c>
      <c r="H31" s="113"/>
      <c r="I31" s="120"/>
    </row>
    <row r="32" ht="19.9" customHeight="1" spans="1:9">
      <c r="A32" s="82"/>
      <c r="B32" s="110" t="s">
        <v>155</v>
      </c>
      <c r="C32" s="110" t="s">
        <v>179</v>
      </c>
      <c r="D32" s="111" t="s">
        <v>286</v>
      </c>
      <c r="E32" s="112" t="s">
        <v>287</v>
      </c>
      <c r="F32" s="113">
        <v>4.32</v>
      </c>
      <c r="G32" s="113">
        <v>4.32</v>
      </c>
      <c r="H32" s="113"/>
      <c r="I32" s="120"/>
    </row>
    <row r="33" ht="19.9" customHeight="1" spans="1:9">
      <c r="A33" s="82"/>
      <c r="B33" s="110" t="s">
        <v>155</v>
      </c>
      <c r="C33" s="110" t="s">
        <v>179</v>
      </c>
      <c r="D33" s="111" t="s">
        <v>288</v>
      </c>
      <c r="E33" s="112" t="s">
        <v>289</v>
      </c>
      <c r="F33" s="113">
        <v>0.36</v>
      </c>
      <c r="G33" s="113">
        <v>0.36</v>
      </c>
      <c r="H33" s="113"/>
      <c r="I33" s="120"/>
    </row>
    <row r="34" ht="19.9" customHeight="1" spans="2:9">
      <c r="B34" s="110" t="s">
        <v>155</v>
      </c>
      <c r="C34" s="110" t="s">
        <v>184</v>
      </c>
      <c r="D34" s="111" t="s">
        <v>290</v>
      </c>
      <c r="E34" s="112" t="s">
        <v>291</v>
      </c>
      <c r="F34" s="113">
        <v>2.43</v>
      </c>
      <c r="G34" s="113">
        <v>2.43</v>
      </c>
      <c r="H34" s="113"/>
      <c r="I34" s="120"/>
    </row>
    <row r="35" ht="19.9" customHeight="1" spans="1:9">
      <c r="A35" s="82"/>
      <c r="B35" s="110" t="s">
        <v>155</v>
      </c>
      <c r="C35" s="110" t="s">
        <v>184</v>
      </c>
      <c r="D35" s="111" t="s">
        <v>292</v>
      </c>
      <c r="E35" s="112" t="s">
        <v>293</v>
      </c>
      <c r="F35" s="113">
        <v>0.14</v>
      </c>
      <c r="G35" s="113">
        <v>0.14</v>
      </c>
      <c r="H35" s="113"/>
      <c r="I35" s="120"/>
    </row>
    <row r="36" s="103" customFormat="1" ht="19.9" customHeight="1" spans="1:9">
      <c r="A36" s="114"/>
      <c r="B36" s="115" t="s">
        <v>155</v>
      </c>
      <c r="C36" s="115" t="s">
        <v>184</v>
      </c>
      <c r="D36" s="116" t="s">
        <v>294</v>
      </c>
      <c r="E36" s="117" t="s">
        <v>295</v>
      </c>
      <c r="F36" s="118">
        <v>2.28</v>
      </c>
      <c r="G36" s="118">
        <v>2.28</v>
      </c>
      <c r="H36" s="118"/>
      <c r="I36" s="121"/>
    </row>
    <row r="37" s="103" customFormat="1" ht="19.9" customHeight="1" spans="2:9">
      <c r="B37" s="115" t="s">
        <v>155</v>
      </c>
      <c r="C37" s="115" t="s">
        <v>188</v>
      </c>
      <c r="D37" s="116" t="s">
        <v>296</v>
      </c>
      <c r="E37" s="117" t="s">
        <v>297</v>
      </c>
      <c r="F37" s="118">
        <v>54.64</v>
      </c>
      <c r="G37" s="118">
        <v>54.64</v>
      </c>
      <c r="H37" s="118"/>
      <c r="I37" s="121"/>
    </row>
    <row r="38" s="103" customFormat="1" ht="19.9" customHeight="1" spans="1:9">
      <c r="A38" s="114"/>
      <c r="B38" s="115" t="s">
        <v>155</v>
      </c>
      <c r="C38" s="115" t="s">
        <v>188</v>
      </c>
      <c r="D38" s="116" t="s">
        <v>298</v>
      </c>
      <c r="E38" s="117" t="s">
        <v>299</v>
      </c>
      <c r="F38" s="118">
        <v>8.59</v>
      </c>
      <c r="G38" s="118">
        <v>8.59</v>
      </c>
      <c r="H38" s="118"/>
      <c r="I38" s="121"/>
    </row>
    <row r="39" s="103" customFormat="1" ht="19.9" customHeight="1" spans="1:9">
      <c r="A39" s="114"/>
      <c r="B39" s="115" t="s">
        <v>155</v>
      </c>
      <c r="C39" s="115" t="s">
        <v>188</v>
      </c>
      <c r="D39" s="116" t="s">
        <v>300</v>
      </c>
      <c r="E39" s="117" t="s">
        <v>301</v>
      </c>
      <c r="F39" s="118">
        <v>46.05</v>
      </c>
      <c r="G39" s="118">
        <v>46.05</v>
      </c>
      <c r="H39" s="118"/>
      <c r="I39" s="121"/>
    </row>
    <row r="40" s="103" customFormat="1" ht="19.9" customHeight="1" spans="2:9">
      <c r="B40" s="115" t="s">
        <v>155</v>
      </c>
      <c r="C40" s="115" t="s">
        <v>192</v>
      </c>
      <c r="D40" s="116" t="s">
        <v>302</v>
      </c>
      <c r="E40" s="117" t="s">
        <v>303</v>
      </c>
      <c r="F40" s="118">
        <v>5</v>
      </c>
      <c r="G40" s="118">
        <v>5</v>
      </c>
      <c r="H40" s="118"/>
      <c r="I40" s="121"/>
    </row>
    <row r="41" ht="19.9" customHeight="1" spans="1:9">
      <c r="A41" s="82"/>
      <c r="B41" s="110" t="s">
        <v>155</v>
      </c>
      <c r="C41" s="110" t="s">
        <v>192</v>
      </c>
      <c r="D41" s="111" t="s">
        <v>304</v>
      </c>
      <c r="E41" s="112" t="s">
        <v>305</v>
      </c>
      <c r="F41" s="113">
        <v>5</v>
      </c>
      <c r="G41" s="113">
        <v>5</v>
      </c>
      <c r="H41" s="113"/>
      <c r="I41" s="120"/>
    </row>
    <row r="42" ht="19.9" customHeight="1" spans="2:9">
      <c r="B42" s="110" t="s">
        <v>22</v>
      </c>
      <c r="C42" s="110" t="s">
        <v>22</v>
      </c>
      <c r="D42" s="111" t="s">
        <v>196</v>
      </c>
      <c r="E42" s="112" t="s">
        <v>306</v>
      </c>
      <c r="F42" s="113">
        <v>111.78</v>
      </c>
      <c r="G42" s="113">
        <v>13.51</v>
      </c>
      <c r="H42" s="113">
        <v>98.28</v>
      </c>
      <c r="I42" s="120"/>
    </row>
    <row r="43" ht="19.9" customHeight="1" spans="1:9">
      <c r="A43" s="82"/>
      <c r="B43" s="110" t="s">
        <v>218</v>
      </c>
      <c r="C43" s="110" t="s">
        <v>153</v>
      </c>
      <c r="D43" s="111" t="s">
        <v>307</v>
      </c>
      <c r="E43" s="112" t="s">
        <v>308</v>
      </c>
      <c r="F43" s="113">
        <v>30</v>
      </c>
      <c r="G43" s="113"/>
      <c r="H43" s="113">
        <v>30</v>
      </c>
      <c r="I43" s="120"/>
    </row>
    <row r="44" ht="19.9" customHeight="1" spans="2:9">
      <c r="B44" s="110" t="s">
        <v>218</v>
      </c>
      <c r="C44" s="110" t="s">
        <v>158</v>
      </c>
      <c r="D44" s="111" t="s">
        <v>309</v>
      </c>
      <c r="E44" s="112" t="s">
        <v>310</v>
      </c>
      <c r="F44" s="113">
        <v>10</v>
      </c>
      <c r="G44" s="113"/>
      <c r="H44" s="113">
        <v>10</v>
      </c>
      <c r="I44" s="120"/>
    </row>
    <row r="45" ht="19.9" customHeight="1" spans="2:9">
      <c r="B45" s="110" t="s">
        <v>218</v>
      </c>
      <c r="C45" s="110" t="s">
        <v>199</v>
      </c>
      <c r="D45" s="111" t="s">
        <v>311</v>
      </c>
      <c r="E45" s="112" t="s">
        <v>312</v>
      </c>
      <c r="F45" s="113">
        <v>0.2</v>
      </c>
      <c r="G45" s="113"/>
      <c r="H45" s="113">
        <v>0.2</v>
      </c>
      <c r="I45" s="120"/>
    </row>
    <row r="46" ht="19.9" customHeight="1" spans="2:9">
      <c r="B46" s="110" t="s">
        <v>218</v>
      </c>
      <c r="C46" s="110" t="s">
        <v>201</v>
      </c>
      <c r="D46" s="111" t="s">
        <v>313</v>
      </c>
      <c r="E46" s="112" t="s">
        <v>314</v>
      </c>
      <c r="F46" s="113">
        <v>1.5</v>
      </c>
      <c r="G46" s="113"/>
      <c r="H46" s="113">
        <v>1.5</v>
      </c>
      <c r="I46" s="120"/>
    </row>
    <row r="47" ht="19.9" customHeight="1" spans="2:9">
      <c r="B47" s="110" t="s">
        <v>218</v>
      </c>
      <c r="C47" s="110" t="s">
        <v>166</v>
      </c>
      <c r="D47" s="111" t="s">
        <v>315</v>
      </c>
      <c r="E47" s="112" t="s">
        <v>316</v>
      </c>
      <c r="F47" s="113">
        <v>2.3</v>
      </c>
      <c r="G47" s="113"/>
      <c r="H47" s="113">
        <v>2.3</v>
      </c>
      <c r="I47" s="120"/>
    </row>
    <row r="48" ht="19.9" customHeight="1" spans="2:9">
      <c r="B48" s="110" t="s">
        <v>218</v>
      </c>
      <c r="C48" s="110" t="s">
        <v>179</v>
      </c>
      <c r="D48" s="111" t="s">
        <v>317</v>
      </c>
      <c r="E48" s="112" t="s">
        <v>318</v>
      </c>
      <c r="F48" s="113">
        <v>10</v>
      </c>
      <c r="G48" s="113"/>
      <c r="H48" s="113">
        <v>10</v>
      </c>
      <c r="I48" s="120"/>
    </row>
    <row r="49" ht="19.9" customHeight="1" spans="2:9">
      <c r="B49" s="110" t="s">
        <v>218</v>
      </c>
      <c r="C49" s="110" t="s">
        <v>188</v>
      </c>
      <c r="D49" s="111" t="s">
        <v>319</v>
      </c>
      <c r="E49" s="112" t="s">
        <v>320</v>
      </c>
      <c r="F49" s="113">
        <v>10</v>
      </c>
      <c r="G49" s="113"/>
      <c r="H49" s="113">
        <v>10</v>
      </c>
      <c r="I49" s="120"/>
    </row>
    <row r="50" ht="19.9" customHeight="1" spans="2:9">
      <c r="B50" s="110" t="s">
        <v>218</v>
      </c>
      <c r="C50" s="110" t="s">
        <v>206</v>
      </c>
      <c r="D50" s="111" t="s">
        <v>321</v>
      </c>
      <c r="E50" s="112" t="s">
        <v>322</v>
      </c>
      <c r="F50" s="113">
        <v>10</v>
      </c>
      <c r="G50" s="113"/>
      <c r="H50" s="113">
        <v>10</v>
      </c>
      <c r="I50" s="120"/>
    </row>
    <row r="51" ht="19.9" customHeight="1" spans="2:9">
      <c r="B51" s="110" t="s">
        <v>218</v>
      </c>
      <c r="C51" s="110" t="s">
        <v>208</v>
      </c>
      <c r="D51" s="111" t="s">
        <v>323</v>
      </c>
      <c r="E51" s="112" t="s">
        <v>324</v>
      </c>
      <c r="F51" s="113">
        <v>5</v>
      </c>
      <c r="G51" s="113"/>
      <c r="H51" s="113">
        <v>5</v>
      </c>
      <c r="I51" s="120"/>
    </row>
    <row r="52" ht="19.9" customHeight="1" spans="2:9">
      <c r="B52" s="110" t="s">
        <v>218</v>
      </c>
      <c r="C52" s="110" t="s">
        <v>210</v>
      </c>
      <c r="D52" s="111" t="s">
        <v>325</v>
      </c>
      <c r="E52" s="112" t="s">
        <v>326</v>
      </c>
      <c r="F52" s="113">
        <v>13</v>
      </c>
      <c r="G52" s="113"/>
      <c r="H52" s="113">
        <v>13</v>
      </c>
      <c r="I52" s="120"/>
    </row>
    <row r="53" ht="19.9" customHeight="1" spans="2:9">
      <c r="B53" s="110" t="s">
        <v>218</v>
      </c>
      <c r="C53" s="110" t="s">
        <v>212</v>
      </c>
      <c r="D53" s="111" t="s">
        <v>327</v>
      </c>
      <c r="E53" s="112" t="s">
        <v>328</v>
      </c>
      <c r="F53" s="113">
        <v>3.49</v>
      </c>
      <c r="G53" s="113">
        <v>3.49</v>
      </c>
      <c r="H53" s="113"/>
      <c r="I53" s="120"/>
    </row>
    <row r="54" ht="19.9" customHeight="1" spans="2:9">
      <c r="B54" s="110" t="s">
        <v>218</v>
      </c>
      <c r="C54" s="110" t="s">
        <v>214</v>
      </c>
      <c r="D54" s="111" t="s">
        <v>329</v>
      </c>
      <c r="E54" s="112" t="s">
        <v>330</v>
      </c>
      <c r="F54" s="113">
        <v>5.23</v>
      </c>
      <c r="G54" s="113">
        <v>5.23</v>
      </c>
      <c r="H54" s="113"/>
      <c r="I54" s="120"/>
    </row>
    <row r="55" ht="19.9" customHeight="1" spans="2:9">
      <c r="B55" s="110" t="s">
        <v>218</v>
      </c>
      <c r="C55" s="110" t="s">
        <v>216</v>
      </c>
      <c r="D55" s="111" t="s">
        <v>331</v>
      </c>
      <c r="E55" s="112" t="s">
        <v>332</v>
      </c>
      <c r="F55" s="113">
        <v>4.79</v>
      </c>
      <c r="G55" s="113">
        <v>4.79</v>
      </c>
      <c r="H55" s="113"/>
      <c r="I55" s="120"/>
    </row>
    <row r="56" ht="19.9" customHeight="1" spans="1:9">
      <c r="A56" s="82"/>
      <c r="B56" s="110" t="s">
        <v>218</v>
      </c>
      <c r="C56" s="110" t="s">
        <v>216</v>
      </c>
      <c r="D56" s="111" t="s">
        <v>333</v>
      </c>
      <c r="E56" s="112" t="s">
        <v>334</v>
      </c>
      <c r="F56" s="113">
        <v>4.79</v>
      </c>
      <c r="G56" s="113">
        <v>4.79</v>
      </c>
      <c r="H56" s="113"/>
      <c r="I56" s="120"/>
    </row>
    <row r="57" ht="19.9" customHeight="1" spans="2:9">
      <c r="B57" s="110" t="s">
        <v>218</v>
      </c>
      <c r="C57" s="110" t="s">
        <v>192</v>
      </c>
      <c r="D57" s="111" t="s">
        <v>335</v>
      </c>
      <c r="E57" s="112" t="s">
        <v>336</v>
      </c>
      <c r="F57" s="113">
        <v>6.28</v>
      </c>
      <c r="G57" s="113"/>
      <c r="H57" s="113">
        <v>6.28</v>
      </c>
      <c r="I57" s="120"/>
    </row>
    <row r="58" ht="19.9" customHeight="1" spans="1:9">
      <c r="A58" s="82"/>
      <c r="B58" s="110" t="s">
        <v>218</v>
      </c>
      <c r="C58" s="110" t="s">
        <v>192</v>
      </c>
      <c r="D58" s="111" t="s">
        <v>337</v>
      </c>
      <c r="E58" s="112" t="s">
        <v>338</v>
      </c>
      <c r="F58" s="113">
        <v>6.28</v>
      </c>
      <c r="G58" s="113"/>
      <c r="H58" s="113">
        <v>6.28</v>
      </c>
      <c r="I58" s="120"/>
    </row>
    <row r="59" ht="19.9" customHeight="1" spans="2:9">
      <c r="B59" s="110" t="s">
        <v>22</v>
      </c>
      <c r="C59" s="110" t="s">
        <v>22</v>
      </c>
      <c r="D59" s="111" t="s">
        <v>224</v>
      </c>
      <c r="E59" s="112" t="s">
        <v>339</v>
      </c>
      <c r="F59" s="113">
        <v>3.38</v>
      </c>
      <c r="G59" s="113">
        <v>3.38</v>
      </c>
      <c r="H59" s="113"/>
      <c r="I59" s="120"/>
    </row>
    <row r="60" ht="19.9" customHeight="1" spans="1:9">
      <c r="A60" s="82"/>
      <c r="B60" s="110" t="s">
        <v>226</v>
      </c>
      <c r="C60" s="110" t="s">
        <v>199</v>
      </c>
      <c r="D60" s="111" t="s">
        <v>340</v>
      </c>
      <c r="E60" s="112" t="s">
        <v>341</v>
      </c>
      <c r="F60" s="113">
        <v>3.36</v>
      </c>
      <c r="G60" s="113">
        <v>3.36</v>
      </c>
      <c r="H60" s="113"/>
      <c r="I60" s="120"/>
    </row>
    <row r="61" ht="19.9" customHeight="1" spans="1:9">
      <c r="A61" s="82"/>
      <c r="B61" s="110" t="s">
        <v>226</v>
      </c>
      <c r="C61" s="110" t="s">
        <v>199</v>
      </c>
      <c r="D61" s="111" t="s">
        <v>342</v>
      </c>
      <c r="E61" s="112" t="s">
        <v>343</v>
      </c>
      <c r="F61" s="113">
        <v>3.36</v>
      </c>
      <c r="G61" s="113">
        <v>3.36</v>
      </c>
      <c r="H61" s="113"/>
      <c r="I61" s="120"/>
    </row>
    <row r="62" ht="19.9" customHeight="1" spans="2:9">
      <c r="B62" s="110" t="s">
        <v>226</v>
      </c>
      <c r="C62" s="110" t="s">
        <v>229</v>
      </c>
      <c r="D62" s="111" t="s">
        <v>344</v>
      </c>
      <c r="E62" s="112" t="s">
        <v>345</v>
      </c>
      <c r="F62" s="113">
        <v>0.02</v>
      </c>
      <c r="G62" s="113">
        <v>0.02</v>
      </c>
      <c r="H62" s="113"/>
      <c r="I62" s="120"/>
    </row>
    <row r="63" ht="8.5" customHeight="1" spans="1:9">
      <c r="A63" s="92"/>
      <c r="B63" s="92"/>
      <c r="C63" s="92"/>
      <c r="D63" s="119"/>
      <c r="E63" s="92"/>
      <c r="F63" s="92"/>
      <c r="G63" s="92"/>
      <c r="H63" s="92"/>
      <c r="I63" s="122"/>
    </row>
  </sheetData>
  <mergeCells count="20">
    <mergeCell ref="B1:C1"/>
    <mergeCell ref="B2:H2"/>
    <mergeCell ref="B3:E3"/>
    <mergeCell ref="B4:E4"/>
    <mergeCell ref="F4:H4"/>
    <mergeCell ref="B5:C5"/>
    <mergeCell ref="A12:A13"/>
    <mergeCell ref="A15:A16"/>
    <mergeCell ref="A18:A19"/>
    <mergeCell ref="A21:A23"/>
    <mergeCell ref="A25:A26"/>
    <mergeCell ref="A28:A29"/>
    <mergeCell ref="A31:A33"/>
    <mergeCell ref="A35:A36"/>
    <mergeCell ref="A38:A39"/>
    <mergeCell ref="D5:D6"/>
    <mergeCell ref="E5:E6"/>
    <mergeCell ref="F5:F6"/>
    <mergeCell ref="G5:G6"/>
    <mergeCell ref="H5:H6"/>
  </mergeCells>
  <pageMargins left="0.75" right="0.75" top="0.270000010728836" bottom="0.270000010728836" header="0" footer="0"/>
  <pageSetup paperSize="9" scale="64"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9"/>
  <sheetViews>
    <sheetView view="pageBreakPreview" zoomScaleNormal="100" workbookViewId="0">
      <pane ySplit="5" topLeftCell="A6" activePane="bottomLeft" state="frozen"/>
      <selection/>
      <selection pane="bottomLeft" activeCell="G6" sqref="G6:K6"/>
    </sheetView>
  </sheetViews>
  <sheetFormatPr defaultColWidth="10" defaultRowHeight="13.5" outlineLevelCol="7"/>
  <cols>
    <col min="1" max="1" width="1.53333333333333" customWidth="1"/>
    <col min="2" max="4" width="6.15" customWidth="1"/>
    <col min="5" max="5" width="13.3333333333333" customWidth="1"/>
    <col min="6" max="6" width="41.0333333333333" customWidth="1"/>
    <col min="7" max="7" width="16.4083333333333" customWidth="1"/>
    <col min="8" max="8" width="1.53333333333333" customWidth="1"/>
    <col min="9" max="9" width="9.76666666666667" customWidth="1"/>
  </cols>
  <sheetData>
    <row r="1" ht="14.3" customHeight="1" spans="1:8">
      <c r="A1" s="75"/>
      <c r="B1" s="76"/>
      <c r="C1" s="76"/>
      <c r="D1" s="76"/>
      <c r="E1" s="77"/>
      <c r="F1" s="77"/>
      <c r="G1" s="94" t="s">
        <v>346</v>
      </c>
      <c r="H1" s="82"/>
    </row>
    <row r="2" ht="19.9" customHeight="1" spans="1:8">
      <c r="A2" s="75"/>
      <c r="B2" s="79" t="s">
        <v>347</v>
      </c>
      <c r="C2" s="79"/>
      <c r="D2" s="79"/>
      <c r="E2" s="79"/>
      <c r="F2" s="79"/>
      <c r="G2" s="79"/>
      <c r="H2" s="82" t="s">
        <v>2</v>
      </c>
    </row>
    <row r="3" ht="17.05" customHeight="1" spans="1:8">
      <c r="A3" s="80"/>
      <c r="B3" s="81" t="s">
        <v>4</v>
      </c>
      <c r="C3" s="81"/>
      <c r="D3" s="81"/>
      <c r="E3" s="81"/>
      <c r="F3" s="81"/>
      <c r="G3" s="95" t="s">
        <v>5</v>
      </c>
      <c r="H3" s="96"/>
    </row>
    <row r="4" ht="21.35" customHeight="1" spans="1:8">
      <c r="A4" s="84"/>
      <c r="B4" s="83" t="s">
        <v>72</v>
      </c>
      <c r="C4" s="83"/>
      <c r="D4" s="83"/>
      <c r="E4" s="83" t="s">
        <v>63</v>
      </c>
      <c r="F4" s="83" t="s">
        <v>64</v>
      </c>
      <c r="G4" s="83" t="s">
        <v>348</v>
      </c>
      <c r="H4" s="97"/>
    </row>
    <row r="5" ht="21.35" customHeight="1" spans="1:8">
      <c r="A5" s="84"/>
      <c r="B5" s="83" t="s">
        <v>73</v>
      </c>
      <c r="C5" s="83" t="s">
        <v>74</v>
      </c>
      <c r="D5" s="83" t="s">
        <v>75</v>
      </c>
      <c r="E5" s="83"/>
      <c r="F5" s="83"/>
      <c r="G5" s="83"/>
      <c r="H5" s="98"/>
    </row>
    <row r="6" ht="19.9" customHeight="1" spans="1:8">
      <c r="A6" s="85"/>
      <c r="B6" s="86"/>
      <c r="C6" s="86"/>
      <c r="D6" s="86"/>
      <c r="E6" s="86"/>
      <c r="F6" s="86" t="s">
        <v>65</v>
      </c>
      <c r="G6" s="87">
        <f>G7</f>
        <v>6304.6</v>
      </c>
      <c r="H6" s="99"/>
    </row>
    <row r="7" ht="19.9" customHeight="1" spans="1:8">
      <c r="A7" s="84"/>
      <c r="B7" s="88"/>
      <c r="C7" s="88"/>
      <c r="D7" s="88"/>
      <c r="E7" s="88"/>
      <c r="F7" s="89" t="s">
        <v>22</v>
      </c>
      <c r="G7" s="90">
        <f>G8</f>
        <v>6304.6</v>
      </c>
      <c r="H7" s="97"/>
    </row>
    <row r="8" ht="19.9" customHeight="1" spans="1:8">
      <c r="A8" s="84"/>
      <c r="B8" s="88"/>
      <c r="C8" s="88"/>
      <c r="D8" s="88"/>
      <c r="E8" s="88"/>
      <c r="F8" s="89" t="s">
        <v>76</v>
      </c>
      <c r="G8" s="90">
        <f>G9+G12+G14+G16</f>
        <v>6304.6</v>
      </c>
      <c r="H8" s="97"/>
    </row>
    <row r="9" ht="19.9" customHeight="1" spans="1:8">
      <c r="A9" s="84"/>
      <c r="B9" s="88"/>
      <c r="C9" s="88"/>
      <c r="D9" s="88"/>
      <c r="E9" s="88"/>
      <c r="F9" s="89" t="s">
        <v>89</v>
      </c>
      <c r="G9" s="90">
        <f>G10+G11</f>
        <v>5424</v>
      </c>
      <c r="H9" s="98"/>
    </row>
    <row r="10" ht="19.9" customHeight="1" spans="1:8">
      <c r="A10" s="84"/>
      <c r="B10" s="88" t="s">
        <v>80</v>
      </c>
      <c r="C10" s="88" t="s">
        <v>88</v>
      </c>
      <c r="D10" s="88" t="s">
        <v>84</v>
      </c>
      <c r="E10" s="88" t="s">
        <v>66</v>
      </c>
      <c r="F10" s="89" t="s">
        <v>349</v>
      </c>
      <c r="G10" s="91">
        <v>586</v>
      </c>
      <c r="H10" s="98"/>
    </row>
    <row r="11" ht="19.9" customHeight="1" spans="1:8">
      <c r="A11" s="102"/>
      <c r="B11" s="88">
        <v>210</v>
      </c>
      <c r="C11" s="88">
        <v>12</v>
      </c>
      <c r="D11" s="88">
        <v>2</v>
      </c>
      <c r="E11" s="88">
        <v>429001</v>
      </c>
      <c r="F11" s="89" t="s">
        <v>350</v>
      </c>
      <c r="G11" s="91">
        <v>4838</v>
      </c>
      <c r="H11" s="98"/>
    </row>
    <row r="12" ht="19.9" customHeight="1" spans="1:8">
      <c r="A12" s="102"/>
      <c r="B12" s="88"/>
      <c r="C12" s="88"/>
      <c r="D12" s="88"/>
      <c r="E12" s="88"/>
      <c r="F12" s="89" t="s">
        <v>90</v>
      </c>
      <c r="G12" s="91">
        <v>830</v>
      </c>
      <c r="H12" s="98"/>
    </row>
    <row r="13" ht="19.9" customHeight="1" spans="1:8">
      <c r="A13" s="102"/>
      <c r="B13" s="88">
        <v>210</v>
      </c>
      <c r="C13" s="88">
        <v>13</v>
      </c>
      <c r="D13" s="88">
        <v>1</v>
      </c>
      <c r="E13" s="88">
        <v>429001</v>
      </c>
      <c r="F13" s="89" t="s">
        <v>90</v>
      </c>
      <c r="G13" s="91">
        <v>830</v>
      </c>
      <c r="H13" s="98"/>
    </row>
    <row r="14" ht="19.9" customHeight="1" spans="2:8">
      <c r="B14" s="88"/>
      <c r="C14" s="88"/>
      <c r="D14" s="88"/>
      <c r="E14" s="88"/>
      <c r="F14" s="89" t="s">
        <v>92</v>
      </c>
      <c r="G14" s="90">
        <v>5</v>
      </c>
      <c r="H14" s="98"/>
    </row>
    <row r="15" ht="19.9" customHeight="1" spans="1:8">
      <c r="A15" s="84"/>
      <c r="B15" s="88" t="s">
        <v>80</v>
      </c>
      <c r="C15" s="88" t="s">
        <v>91</v>
      </c>
      <c r="D15" s="88" t="s">
        <v>82</v>
      </c>
      <c r="E15" s="88" t="s">
        <v>66</v>
      </c>
      <c r="F15" s="89" t="s">
        <v>351</v>
      </c>
      <c r="G15" s="91">
        <v>5.000015</v>
      </c>
      <c r="H15" s="98"/>
    </row>
    <row r="16" ht="19.9" customHeight="1" spans="2:8">
      <c r="B16" s="88"/>
      <c r="C16" s="88"/>
      <c r="D16" s="88"/>
      <c r="E16" s="88"/>
      <c r="F16" s="89" t="s">
        <v>96</v>
      </c>
      <c r="G16" s="90">
        <v>45.6</v>
      </c>
      <c r="H16" s="98"/>
    </row>
    <row r="17" ht="19.9" customHeight="1" spans="1:8">
      <c r="A17" s="84"/>
      <c r="B17" s="88" t="s">
        <v>80</v>
      </c>
      <c r="C17" s="88" t="s">
        <v>91</v>
      </c>
      <c r="D17" s="88" t="s">
        <v>95</v>
      </c>
      <c r="E17" s="88" t="s">
        <v>66</v>
      </c>
      <c r="F17" s="89" t="s">
        <v>352</v>
      </c>
      <c r="G17" s="91">
        <v>40</v>
      </c>
      <c r="H17" s="98"/>
    </row>
    <row r="18" ht="19.9" customHeight="1" spans="1:8">
      <c r="A18" s="84"/>
      <c r="B18" s="88" t="s">
        <v>80</v>
      </c>
      <c r="C18" s="88" t="s">
        <v>91</v>
      </c>
      <c r="D18" s="88" t="s">
        <v>95</v>
      </c>
      <c r="E18" s="88" t="s">
        <v>66</v>
      </c>
      <c r="F18" s="89" t="s">
        <v>353</v>
      </c>
      <c r="G18" s="91">
        <v>5.6</v>
      </c>
      <c r="H18" s="98"/>
    </row>
    <row r="19" ht="8.5" customHeight="1" spans="1:8">
      <c r="A19" s="92"/>
      <c r="B19" s="93"/>
      <c r="C19" s="93"/>
      <c r="D19" s="93"/>
      <c r="E19" s="93"/>
      <c r="F19" s="92"/>
      <c r="G19" s="92"/>
      <c r="H19" s="100"/>
    </row>
  </sheetData>
  <mergeCells count="8">
    <mergeCell ref="B1:D1"/>
    <mergeCell ref="B2:G2"/>
    <mergeCell ref="B3:F3"/>
    <mergeCell ref="B4:D4"/>
    <mergeCell ref="A17:A18"/>
    <mergeCell ref="E4:E5"/>
    <mergeCell ref="F4:F5"/>
    <mergeCell ref="G4:G5"/>
  </mergeCells>
  <pageMargins left="0.75" right="0.75" top="0.270000010728836" bottom="0.270000010728836" header="0" footer="0"/>
  <pageSetup paperSize="9" scale="95"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封面</vt:lpstr>
      <vt:lpstr>1</vt:lpstr>
      <vt:lpstr>1-1</vt:lpstr>
      <vt:lpstr>1-2</vt:lpstr>
      <vt:lpstr>2</vt:lpstr>
      <vt:lpstr>2-1</vt:lpstr>
      <vt:lpstr>3</vt:lpstr>
      <vt:lpstr>3-1</vt:lpstr>
      <vt:lpstr>3-2</vt:lpstr>
      <vt:lpstr>3-3</vt:lpstr>
      <vt:lpstr>4</vt:lpstr>
      <vt:lpstr>4-1</vt:lpstr>
      <vt:lpstr>5</vt:lpstr>
      <vt:lpstr>6</vt:lpstr>
      <vt:lpstr>7</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何苗</cp:lastModifiedBy>
  <dcterms:created xsi:type="dcterms:W3CDTF">2024-04-11T08:46:00Z</dcterms:created>
  <dcterms:modified xsi:type="dcterms:W3CDTF">2024-04-16T08:03:47Z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27ECC891542A4FB9A80E7589570EA858_12</vt:lpwstr>
  </property>
  <property fmtid="{D5CDD505-2E9C-101B-9397-08002B2CF9AE}" pid="3" name="KSOProductBuildVer">
    <vt:lpwstr>2052-12.1.0.16729</vt:lpwstr>
  </property>
</Properties>
</file>